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ontabil1\Downloads\"/>
    </mc:Choice>
  </mc:AlternateContent>
  <xr:revisionPtr revIDLastSave="0" documentId="13_ncr:1_{4D3AAB63-A7B9-4B0C-80AB-58CD870A0B9A}" xr6:coauthVersionLast="47" xr6:coauthVersionMax="47" xr10:uidLastSave="{00000000-0000-0000-0000-000000000000}"/>
  <bookViews>
    <workbookView xWindow="-120" yWindow="-120" windowWidth="29040" windowHeight="15720" activeTab="2" xr2:uid="{00000000-000D-0000-FFFF-FFFF00000000}"/>
  </bookViews>
  <sheets>
    <sheet name="BANCA OCTOMBRIE" sheetId="4" r:id="rId1"/>
    <sheet name="casa" sheetId="2" r:id="rId2"/>
    <sheet name="deplasari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61" i="4" l="1"/>
  <c r="C17" i="4"/>
  <c r="C16" i="2"/>
  <c r="C13" i="2" l="1"/>
  <c r="C64" i="4" l="1"/>
  <c r="E65" i="4" l="1"/>
  <c r="C19" i="2"/>
</calcChain>
</file>

<file path=xl/sharedStrings.xml><?xml version="1.0" encoding="utf-8"?>
<sst xmlns="http://schemas.openxmlformats.org/spreadsheetml/2006/main" count="150" uniqueCount="111">
  <si>
    <t>CONSILIUL JUDETEAN BIHOR</t>
  </si>
  <si>
    <t>BIBLIOTECA JUDETEANA "GH SINCAI" BIHOR</t>
  </si>
  <si>
    <t>ORADEA,ARMATEI ROMÂNE, NR.1/A</t>
  </si>
  <si>
    <t>NR.
CRT</t>
  </si>
  <si>
    <t xml:space="preserve">DATA
PLATIIi </t>
  </si>
  <si>
    <t>SUMA
PLATITA</t>
  </si>
  <si>
    <t>EXPLICATIE</t>
  </si>
  <si>
    <t xml:space="preserve">   A                  PLATI AFERENTE CHELTUIELILOR DE PERSONAL</t>
  </si>
  <si>
    <t xml:space="preserve">   B                  PLATI AFERENTE BUNURILOR SI SERVICIILOR</t>
  </si>
  <si>
    <t xml:space="preserve">   C                 PLATI AFERENTE INVESTITIILOR</t>
  </si>
  <si>
    <t>TOTAL PLATI PRIN BANCA</t>
  </si>
  <si>
    <t xml:space="preserve"> </t>
  </si>
  <si>
    <t xml:space="preserve">   B                 CHELTUIELI GOSPODARESTI</t>
  </si>
  <si>
    <t xml:space="preserve">   A                   CHELTUIELI DE PERSONAL PRIN CASA</t>
  </si>
  <si>
    <t xml:space="preserve">   C                ALTE  CHELTUIELI PRIN CASA</t>
  </si>
  <si>
    <t>TOTAL PLATI PRIN CASA</t>
  </si>
  <si>
    <t>DECONT</t>
  </si>
  <si>
    <t>NR.</t>
  </si>
  <si>
    <t>DATA</t>
  </si>
  <si>
    <t>NUME SI PRENUME</t>
  </si>
  <si>
    <t>FUNCTIA</t>
  </si>
  <si>
    <t>DIRECTIA/
SERVICIUL</t>
  </si>
  <si>
    <t>DESTINATIA</t>
  </si>
  <si>
    <t>TARA</t>
  </si>
  <si>
    <t>LOCALITATE</t>
  </si>
  <si>
    <t>INSTITUTIE</t>
  </si>
  <si>
    <t>MIJLOC DE
TRANSPORT</t>
  </si>
  <si>
    <t>SCOPUL
DEPLASARII</t>
  </si>
  <si>
    <t>ZILE DE
DEPLASARE</t>
  </si>
  <si>
    <t>COST TOTAL
DEPLASARE</t>
  </si>
  <si>
    <t>TOTAL</t>
  </si>
  <si>
    <t xml:space="preserve">TOTAL </t>
  </si>
  <si>
    <t>BENEFICIAR</t>
  </si>
  <si>
    <t>BUGETUL DE STAT</t>
  </si>
  <si>
    <t>VIRAMENTE SALARII</t>
  </si>
  <si>
    <t>NU ESTE CAZUL</t>
  </si>
  <si>
    <t>SALARIAȚI BIBLIOTECĂ</t>
  </si>
  <si>
    <t>CONTRIBUȚIA ASIGURATORIE PENTRU MUNCĂ</t>
  </si>
  <si>
    <t>COMISIE EXAMINARE</t>
  </si>
  <si>
    <t>INDEMN PERS DIN AFARA</t>
  </si>
  <si>
    <t>SUME AFERE. PERS. CU HANDC. NEINCADRATE</t>
  </si>
  <si>
    <t>ORADEA, ARMATEI ROMÂNE, NR.1/A</t>
  </si>
  <si>
    <t>RER VEST</t>
  </si>
  <si>
    <t>POSTA ROMANA</t>
  </si>
  <si>
    <t>VOUCHERE DE VACANTA</t>
  </si>
  <si>
    <t>CHELTUIELI POSTALE</t>
  </si>
  <si>
    <t>SITUATIA PLATILOR EFECTUATE PRIN CASA IN LUNA OCTOMBRIE 2024</t>
  </si>
  <si>
    <t>SITUATIA CHELTUIELILOR CU DEPLASARILE EFECTUATE IN LUNA OCTOMBRIE 2024</t>
  </si>
  <si>
    <t>SITUATIA PLATILOR EFECTUATE PRIN BANCA IN LUNA OCTOMBRIE 2024</t>
  </si>
  <si>
    <t>TORJOC GABRIELA</t>
  </si>
  <si>
    <t>DEMENY PETER</t>
  </si>
  <si>
    <t>COLOCVII REVISTA FAMILIA</t>
  </si>
  <si>
    <t>TRTANSPORT DESEURI</t>
  </si>
  <si>
    <t>DIGI ROMANIA</t>
  </si>
  <si>
    <t>ABONAMENTE TELEFON + INTERNET</t>
  </si>
  <si>
    <t>MUNICIPIUL ORADEA</t>
  </si>
  <si>
    <t>CHIRIE TRIM IV</t>
  </si>
  <si>
    <t>PFA ANGHEL OCTAVIAN</t>
  </si>
  <si>
    <t>PRESTARI SERVICII OCTOMBRIE</t>
  </si>
  <si>
    <t>PAZA SI PROTECTIE</t>
  </si>
  <si>
    <t>IME ROMANIA</t>
  </si>
  <si>
    <t xml:space="preserve">QUANTA </t>
  </si>
  <si>
    <t>CURAXIM</t>
  </si>
  <si>
    <t>AUTONIK</t>
  </si>
  <si>
    <t>ISPECTIE AUTO PERIODICA</t>
  </si>
  <si>
    <t>PAROHIA ROMANO-CATOLICA</t>
  </si>
  <si>
    <t>IMPOZIT CLADIRE TEREN</t>
  </si>
  <si>
    <t>GOȘU ARMANT C-TIN</t>
  </si>
  <si>
    <t>COLAB. REV. FAMILIA</t>
  </si>
  <si>
    <t>PARVULESCU IOANA</t>
  </si>
  <si>
    <t>ASOC. SZENT LASZLO</t>
  </si>
  <si>
    <t>TIPARIRE REV. FAMILIA</t>
  </si>
  <si>
    <t>TERMOFICARE</t>
  </si>
  <si>
    <t>ENERGIE TERMICA</t>
  </si>
  <si>
    <t>ASOC PROP. CAZABAN</t>
  </si>
  <si>
    <t>INTRETINERE FIL CAZABAN</t>
  </si>
  <si>
    <t>MUZEUL ȚĂRII CRIȘURILOR</t>
  </si>
  <si>
    <t>APA CANAL</t>
  </si>
  <si>
    <t>VODAFONE</t>
  </si>
  <si>
    <t>PFA POP FLORIAN</t>
  </si>
  <si>
    <t>PRESTARI SERVICII SEPTEMBRIE</t>
  </si>
  <si>
    <t>CENTRU TERITORIAL</t>
  </si>
  <si>
    <t>ACTUALIZARE LEGIS</t>
  </si>
  <si>
    <t>PFA SERES SANDOR</t>
  </si>
  <si>
    <t>BOOK EXPERT</t>
  </si>
  <si>
    <t>TIPARIRE REV. VARAD</t>
  </si>
  <si>
    <t>KYVOS ROMANIA</t>
  </si>
  <si>
    <t>TOTAL TERMO SERVICE</t>
  </si>
  <si>
    <t>BANCA TRANSILVANIA</t>
  </si>
  <si>
    <t>COMISION POS</t>
  </si>
  <si>
    <t>INTERSTING</t>
  </si>
  <si>
    <t>APEL COMSERV</t>
  </si>
  <si>
    <t>OMNIASIG VIENNA</t>
  </si>
  <si>
    <t>POLIȚE DE ASIGURARE</t>
  </si>
  <si>
    <t>COLAB. REV. VARAD</t>
  </si>
  <si>
    <t>ELECTRICA FURNIZARE</t>
  </si>
  <si>
    <t>ENERGIE ELECTRICA</t>
  </si>
  <si>
    <t>SC ORTODOXPRESS</t>
  </si>
  <si>
    <t xml:space="preserve">AB. 12 LUNI </t>
  </si>
  <si>
    <t>FUNDAȚIA ROMANIA</t>
  </si>
  <si>
    <t>KOMP PRESS</t>
  </si>
  <si>
    <t>ASOC. CULT. HELIKON</t>
  </si>
  <si>
    <t>TIPARIRE REV FAMILIA</t>
  </si>
  <si>
    <t>TOTEM COM</t>
  </si>
  <si>
    <t>ETICHETE</t>
  </si>
  <si>
    <t>FRIGOVENT</t>
  </si>
  <si>
    <t>FIOMA</t>
  </si>
  <si>
    <t>SLIMTEK ELECTRONICS</t>
  </si>
  <si>
    <t>ARESIG</t>
  </si>
  <si>
    <t>NU CAZUL</t>
  </si>
  <si>
    <t>TOTAL CHELTUIELI CU DEPLASARILE            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</si>
</sst>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11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  <charset val="238"/>
    </font>
    <font>
      <b/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1"/>
      <name val="Calibri"/>
      <family val="2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charset val="238"/>
      <scheme val="minor"/>
    </font>
    <font>
      <b/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4" xfId="0" applyBorder="1"/>
    <xf numFmtId="0" fontId="0" fillId="3" borderId="8" xfId="0" applyFill="1" applyBorder="1" applyAlignment="1">
      <alignment wrapText="1"/>
    </xf>
    <xf numFmtId="0" fontId="0" fillId="3" borderId="9" xfId="0" applyFill="1" applyBorder="1" applyAlignment="1">
      <alignment wrapText="1"/>
    </xf>
    <xf numFmtId="0" fontId="0" fillId="3" borderId="10" xfId="0" applyFill="1" applyBorder="1" applyAlignment="1">
      <alignment wrapText="1"/>
    </xf>
    <xf numFmtId="0" fontId="0" fillId="3" borderId="14" xfId="0" applyFill="1" applyBorder="1" applyAlignment="1">
      <alignment horizontal="center"/>
    </xf>
    <xf numFmtId="0" fontId="0" fillId="3" borderId="15" xfId="0" applyFill="1" applyBorder="1" applyAlignment="1">
      <alignment horizontal="center"/>
    </xf>
    <xf numFmtId="0" fontId="3" fillId="0" borderId="0" xfId="0" applyFont="1"/>
    <xf numFmtId="0" fontId="4" fillId="0" borderId="0" xfId="0" applyFont="1"/>
    <xf numFmtId="0" fontId="5" fillId="0" borderId="4" xfId="0" applyFont="1" applyBorder="1"/>
    <xf numFmtId="0" fontId="0" fillId="2" borderId="17" xfId="0" applyFill="1" applyBorder="1" applyAlignment="1">
      <alignment horizontal="left"/>
    </xf>
    <xf numFmtId="0" fontId="0" fillId="2" borderId="18" xfId="0" applyFill="1" applyBorder="1" applyAlignment="1">
      <alignment horizontal="left"/>
    </xf>
    <xf numFmtId="0" fontId="0" fillId="2" borderId="19" xfId="0" applyFill="1" applyBorder="1" applyAlignment="1">
      <alignment horizontal="left"/>
    </xf>
    <xf numFmtId="0" fontId="4" fillId="3" borderId="1" xfId="0" applyFont="1" applyFill="1" applyBorder="1" applyAlignment="1">
      <alignment horizontal="left"/>
    </xf>
    <xf numFmtId="0" fontId="4" fillId="3" borderId="2" xfId="0" applyFont="1" applyFill="1" applyBorder="1" applyAlignment="1">
      <alignment horizontal="left"/>
    </xf>
    <xf numFmtId="0" fontId="5" fillId="0" borderId="20" xfId="0" applyFont="1" applyFill="1" applyBorder="1"/>
    <xf numFmtId="0" fontId="5" fillId="0" borderId="4" xfId="0" applyFont="1" applyFill="1" applyBorder="1"/>
    <xf numFmtId="0" fontId="4" fillId="3" borderId="3" xfId="0" applyFont="1" applyFill="1" applyBorder="1" applyAlignment="1">
      <alignment horizontal="right"/>
    </xf>
    <xf numFmtId="0" fontId="0" fillId="0" borderId="20" xfId="0" applyFill="1" applyBorder="1"/>
    <xf numFmtId="0" fontId="9" fillId="0" borderId="0" xfId="0" applyFont="1"/>
    <xf numFmtId="0" fontId="8" fillId="0" borderId="0" xfId="0" applyFont="1"/>
    <xf numFmtId="0" fontId="5" fillId="0" borderId="4" xfId="0" applyNumberFormat="1" applyFont="1" applyBorder="1"/>
    <xf numFmtId="0" fontId="0" fillId="0" borderId="0" xfId="0" applyFill="1" applyBorder="1"/>
    <xf numFmtId="16" fontId="5" fillId="0" borderId="4" xfId="0" applyNumberFormat="1" applyFont="1" applyBorder="1"/>
    <xf numFmtId="0" fontId="0" fillId="0" borderId="0" xfId="0" applyNumberFormat="1"/>
    <xf numFmtId="0" fontId="0" fillId="3" borderId="9" xfId="0" applyNumberFormat="1" applyFill="1" applyBorder="1" applyAlignment="1">
      <alignment wrapText="1"/>
    </xf>
    <xf numFmtId="0" fontId="7" fillId="0" borderId="0" xfId="0" applyNumberFormat="1" applyFont="1"/>
    <xf numFmtId="0" fontId="5" fillId="0" borderId="4" xfId="0" applyNumberFormat="1" applyFont="1" applyBorder="1" applyAlignment="1">
      <alignment horizontal="right"/>
    </xf>
    <xf numFmtId="0" fontId="6" fillId="0" borderId="4" xfId="0" applyNumberFormat="1" applyFont="1" applyBorder="1" applyAlignment="1">
      <alignment horizontal="right"/>
    </xf>
    <xf numFmtId="0" fontId="0" fillId="0" borderId="4" xfId="0" applyNumberFormat="1" applyBorder="1" applyAlignment="1">
      <alignment horizontal="right"/>
    </xf>
    <xf numFmtId="0" fontId="3" fillId="0" borderId="0" xfId="0" applyNumberFormat="1" applyFont="1"/>
    <xf numFmtId="0" fontId="0" fillId="2" borderId="18" xfId="0" applyNumberFormat="1" applyFill="1" applyBorder="1" applyAlignment="1">
      <alignment horizontal="left"/>
    </xf>
    <xf numFmtId="0" fontId="4" fillId="3" borderId="2" xfId="0" applyNumberFormat="1" applyFont="1" applyFill="1" applyBorder="1" applyAlignment="1">
      <alignment horizontal="left"/>
    </xf>
    <xf numFmtId="0" fontId="5" fillId="0" borderId="4" xfId="0" applyNumberFormat="1" applyFont="1" applyBorder="1" applyAlignment="1" applyProtection="1">
      <alignment horizontal="right"/>
      <protection locked="0"/>
    </xf>
    <xf numFmtId="0" fontId="6" fillId="0" borderId="4" xfId="0" applyNumberFormat="1" applyFont="1" applyBorder="1" applyAlignment="1" applyProtection="1">
      <alignment horizontal="right"/>
      <protection locked="0"/>
    </xf>
    <xf numFmtId="164" fontId="5" fillId="0" borderId="4" xfId="0" applyNumberFormat="1" applyFont="1" applyBorder="1"/>
    <xf numFmtId="164" fontId="0" fillId="0" borderId="0" xfId="0" applyNumberFormat="1"/>
    <xf numFmtId="164" fontId="0" fillId="3" borderId="9" xfId="0" applyNumberFormat="1" applyFill="1" applyBorder="1" applyAlignment="1">
      <alignment wrapText="1"/>
    </xf>
    <xf numFmtId="164" fontId="3" fillId="0" borderId="0" xfId="0" applyNumberFormat="1" applyFont="1"/>
    <xf numFmtId="164" fontId="0" fillId="2" borderId="18" xfId="0" applyNumberFormat="1" applyFill="1" applyBorder="1" applyAlignment="1">
      <alignment horizontal="left"/>
    </xf>
    <xf numFmtId="164" fontId="4" fillId="3" borderId="2" xfId="0" applyNumberFormat="1" applyFont="1" applyFill="1" applyBorder="1" applyAlignment="1">
      <alignment horizontal="left"/>
    </xf>
    <xf numFmtId="164" fontId="10" fillId="0" borderId="0" xfId="0" applyNumberFormat="1" applyFont="1"/>
    <xf numFmtId="0" fontId="0" fillId="0" borderId="0" xfId="0" applyAlignment="1">
      <alignment horizontal="center"/>
    </xf>
    <xf numFmtId="0" fontId="0" fillId="2" borderId="5" xfId="0" applyFill="1" applyBorder="1" applyAlignment="1">
      <alignment horizontal="left"/>
    </xf>
    <xf numFmtId="0" fontId="0" fillId="2" borderId="6" xfId="0" applyFill="1" applyBorder="1" applyAlignment="1">
      <alignment horizontal="left"/>
    </xf>
    <xf numFmtId="0" fontId="0" fillId="2" borderId="7" xfId="0" applyFill="1" applyBorder="1" applyAlignment="1">
      <alignment horizontal="left"/>
    </xf>
    <xf numFmtId="0" fontId="4" fillId="3" borderId="1" xfId="0" applyFont="1" applyFill="1" applyBorder="1" applyAlignment="1">
      <alignment horizontal="left"/>
    </xf>
    <xf numFmtId="0" fontId="4" fillId="3" borderId="2" xfId="0" applyFont="1" applyFill="1" applyBorder="1" applyAlignment="1">
      <alignment horizontal="left"/>
    </xf>
    <xf numFmtId="0" fontId="4" fillId="3" borderId="3" xfId="0" applyFont="1" applyFill="1" applyBorder="1" applyAlignment="1">
      <alignment horizontal="left"/>
    </xf>
    <xf numFmtId="0" fontId="0" fillId="3" borderId="12" xfId="0" applyFill="1" applyBorder="1" applyAlignment="1">
      <alignment horizontal="center" wrapText="1"/>
    </xf>
    <xf numFmtId="0" fontId="0" fillId="3" borderId="15" xfId="0" applyFill="1" applyBorder="1" applyAlignment="1">
      <alignment horizontal="center" wrapText="1"/>
    </xf>
    <xf numFmtId="0" fontId="0" fillId="3" borderId="13" xfId="0" applyFill="1" applyBorder="1" applyAlignment="1">
      <alignment horizontal="center" wrapText="1"/>
    </xf>
    <xf numFmtId="0" fontId="0" fillId="3" borderId="16" xfId="0" applyFill="1" applyBorder="1" applyAlignment="1">
      <alignment horizontal="center" wrapText="1"/>
    </xf>
    <xf numFmtId="0" fontId="0" fillId="3" borderId="1" xfId="0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0" fillId="3" borderId="11" xfId="0" applyFill="1" applyBorder="1" applyAlignment="1">
      <alignment horizontal="center"/>
    </xf>
    <xf numFmtId="0" fontId="0" fillId="3" borderId="12" xfId="0" applyFill="1" applyBorder="1" applyAlignment="1">
      <alignment horizontal="center"/>
    </xf>
    <xf numFmtId="0" fontId="0" fillId="3" borderId="15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80"/>
  <sheetViews>
    <sheetView workbookViewId="0">
      <selection activeCell="I77" sqref="I77"/>
    </sheetView>
  </sheetViews>
  <sheetFormatPr defaultRowHeight="15" x14ac:dyDescent="0.25"/>
  <cols>
    <col min="1" max="1" width="4.140625" customWidth="1"/>
    <col min="2" max="2" width="8.7109375" style="38" customWidth="1"/>
    <col min="3" max="3" width="13.140625" style="26" customWidth="1"/>
    <col min="4" max="4" width="27.140625" customWidth="1"/>
    <col min="5" max="5" width="40.7109375" customWidth="1"/>
  </cols>
  <sheetData>
    <row r="1" spans="1:5" x14ac:dyDescent="0.25">
      <c r="A1" s="1" t="s">
        <v>0</v>
      </c>
    </row>
    <row r="2" spans="1:5" x14ac:dyDescent="0.25">
      <c r="A2" s="2" t="s">
        <v>1</v>
      </c>
    </row>
    <row r="3" spans="1:5" x14ac:dyDescent="0.25">
      <c r="A3" s="2" t="s">
        <v>41</v>
      </c>
    </row>
    <row r="6" spans="1:5" x14ac:dyDescent="0.25">
      <c r="A6" s="44" t="s">
        <v>48</v>
      </c>
      <c r="B6" s="44"/>
      <c r="C6" s="44"/>
      <c r="D6" s="44"/>
      <c r="E6" s="44"/>
    </row>
    <row r="8" spans="1:5" ht="15.75" thickBot="1" x14ac:dyDescent="0.3"/>
    <row r="9" spans="1:5" ht="45.75" thickBot="1" x14ac:dyDescent="0.3">
      <c r="A9" s="4" t="s">
        <v>3</v>
      </c>
      <c r="B9" s="39" t="s">
        <v>4</v>
      </c>
      <c r="C9" s="27" t="s">
        <v>5</v>
      </c>
      <c r="D9" s="5" t="s">
        <v>32</v>
      </c>
      <c r="E9" s="6" t="s">
        <v>6</v>
      </c>
    </row>
    <row r="10" spans="1:5" ht="15.75" thickBot="1" x14ac:dyDescent="0.3"/>
    <row r="11" spans="1:5" x14ac:dyDescent="0.25">
      <c r="A11" s="45" t="s">
        <v>7</v>
      </c>
      <c r="B11" s="46"/>
      <c r="C11" s="46"/>
      <c r="D11" s="46"/>
      <c r="E11" s="47"/>
    </row>
    <row r="12" spans="1:5" x14ac:dyDescent="0.25">
      <c r="A12" s="3">
        <v>1</v>
      </c>
      <c r="B12" s="37">
        <v>45575</v>
      </c>
      <c r="C12" s="23">
        <v>355743</v>
      </c>
      <c r="D12" s="3" t="s">
        <v>36</v>
      </c>
      <c r="E12" s="3" t="s">
        <v>34</v>
      </c>
    </row>
    <row r="13" spans="1:5" x14ac:dyDescent="0.25">
      <c r="A13" s="3">
        <v>2</v>
      </c>
      <c r="B13" s="37">
        <v>45575</v>
      </c>
      <c r="C13" s="23">
        <v>0</v>
      </c>
      <c r="D13" s="3" t="s">
        <v>39</v>
      </c>
      <c r="E13" s="3" t="s">
        <v>38</v>
      </c>
    </row>
    <row r="14" spans="1:5" x14ac:dyDescent="0.25">
      <c r="A14" s="3">
        <v>3</v>
      </c>
      <c r="B14" s="37">
        <v>45575</v>
      </c>
      <c r="C14" s="23">
        <v>7936</v>
      </c>
      <c r="D14" s="3" t="s">
        <v>33</v>
      </c>
      <c r="E14" s="3" t="s">
        <v>37</v>
      </c>
    </row>
    <row r="15" spans="1:5" x14ac:dyDescent="0.25">
      <c r="A15" s="3">
        <v>4</v>
      </c>
      <c r="B15" s="37">
        <v>45575</v>
      </c>
      <c r="C15" s="23">
        <v>4292</v>
      </c>
      <c r="D15" s="3" t="s">
        <v>33</v>
      </c>
      <c r="E15" s="3" t="s">
        <v>40</v>
      </c>
    </row>
    <row r="16" spans="1:5" x14ac:dyDescent="0.25">
      <c r="A16" s="3">
        <v>5</v>
      </c>
      <c r="B16" s="37">
        <v>45575</v>
      </c>
      <c r="C16" s="23">
        <v>0</v>
      </c>
      <c r="D16" s="3" t="s">
        <v>36</v>
      </c>
      <c r="E16" s="3" t="s">
        <v>44</v>
      </c>
    </row>
    <row r="17" spans="1:7" s="9" customFormat="1" ht="15.75" thickBot="1" x14ac:dyDescent="0.3">
      <c r="A17" s="9" t="s">
        <v>30</v>
      </c>
      <c r="B17" s="43"/>
      <c r="C17" s="28">
        <f>SUM(C12:C16)</f>
        <v>367971</v>
      </c>
    </row>
    <row r="18" spans="1:7" x14ac:dyDescent="0.25">
      <c r="A18" s="45" t="s">
        <v>8</v>
      </c>
      <c r="B18" s="46"/>
      <c r="C18" s="46"/>
      <c r="D18" s="46"/>
      <c r="E18" s="47"/>
    </row>
    <row r="19" spans="1:7" x14ac:dyDescent="0.25">
      <c r="A19" s="3">
        <v>1</v>
      </c>
      <c r="B19" s="37">
        <v>45574</v>
      </c>
      <c r="C19" s="35">
        <v>1100</v>
      </c>
      <c r="D19" s="3" t="s">
        <v>49</v>
      </c>
      <c r="E19" s="11" t="s">
        <v>51</v>
      </c>
      <c r="G19" s="22"/>
    </row>
    <row r="20" spans="1:7" x14ac:dyDescent="0.25">
      <c r="A20" s="3">
        <v>2</v>
      </c>
      <c r="B20" s="37">
        <v>45574</v>
      </c>
      <c r="C20" s="35">
        <v>3740</v>
      </c>
      <c r="D20" s="24" t="s">
        <v>50</v>
      </c>
      <c r="E20" s="11" t="s">
        <v>51</v>
      </c>
    </row>
    <row r="21" spans="1:7" x14ac:dyDescent="0.25">
      <c r="A21" s="3">
        <v>3</v>
      </c>
      <c r="B21" s="37">
        <v>45574</v>
      </c>
      <c r="C21" s="35">
        <v>354.68</v>
      </c>
      <c r="D21" s="3" t="s">
        <v>42</v>
      </c>
      <c r="E21" s="3" t="s">
        <v>52</v>
      </c>
    </row>
    <row r="22" spans="1:7" x14ac:dyDescent="0.25">
      <c r="A22" s="3">
        <v>4</v>
      </c>
      <c r="B22" s="37">
        <v>45574</v>
      </c>
      <c r="C22" s="36">
        <v>24</v>
      </c>
      <c r="D22" s="24" t="s">
        <v>43</v>
      </c>
      <c r="E22" s="3" t="s">
        <v>45</v>
      </c>
    </row>
    <row r="23" spans="1:7" x14ac:dyDescent="0.25">
      <c r="A23" s="3">
        <v>5</v>
      </c>
      <c r="B23" s="37">
        <v>45574</v>
      </c>
      <c r="C23" s="35">
        <v>1655.18</v>
      </c>
      <c r="D23" s="3" t="s">
        <v>53</v>
      </c>
      <c r="E23" s="3" t="s">
        <v>54</v>
      </c>
    </row>
    <row r="24" spans="1:7" x14ac:dyDescent="0.25">
      <c r="A24" s="3">
        <v>6</v>
      </c>
      <c r="B24" s="37">
        <v>45574</v>
      </c>
      <c r="C24" s="35">
        <v>1209.03</v>
      </c>
      <c r="D24" s="11" t="s">
        <v>55</v>
      </c>
      <c r="E24" s="3" t="s">
        <v>56</v>
      </c>
    </row>
    <row r="25" spans="1:7" x14ac:dyDescent="0.25">
      <c r="A25" s="3">
        <v>7</v>
      </c>
      <c r="B25" s="37">
        <v>45574</v>
      </c>
      <c r="C25" s="35">
        <v>1500</v>
      </c>
      <c r="D25" s="11" t="s">
        <v>57</v>
      </c>
      <c r="E25" s="11" t="s">
        <v>58</v>
      </c>
    </row>
    <row r="26" spans="1:7" x14ac:dyDescent="0.25">
      <c r="A26" s="3">
        <v>8</v>
      </c>
      <c r="B26" s="37">
        <v>45574</v>
      </c>
      <c r="C26" s="35">
        <v>6763.66</v>
      </c>
      <c r="D26" s="11" t="s">
        <v>59</v>
      </c>
      <c r="E26" s="11" t="s">
        <v>58</v>
      </c>
    </row>
    <row r="27" spans="1:7" x14ac:dyDescent="0.25">
      <c r="A27" s="3">
        <v>9</v>
      </c>
      <c r="B27" s="37">
        <v>45574</v>
      </c>
      <c r="C27" s="35">
        <v>1586.9</v>
      </c>
      <c r="D27" s="11" t="s">
        <v>60</v>
      </c>
      <c r="E27" s="11" t="s">
        <v>58</v>
      </c>
    </row>
    <row r="28" spans="1:7" x14ac:dyDescent="0.25">
      <c r="A28" s="3">
        <v>10</v>
      </c>
      <c r="B28" s="37">
        <v>45574</v>
      </c>
      <c r="C28" s="35">
        <v>1212.31</v>
      </c>
      <c r="D28" s="11" t="s">
        <v>61</v>
      </c>
      <c r="E28" s="11" t="s">
        <v>58</v>
      </c>
    </row>
    <row r="29" spans="1:7" x14ac:dyDescent="0.25">
      <c r="A29" s="3">
        <v>11</v>
      </c>
      <c r="B29" s="37">
        <v>45574</v>
      </c>
      <c r="C29" s="35">
        <v>3570</v>
      </c>
      <c r="D29" s="11" t="s">
        <v>62</v>
      </c>
      <c r="E29" s="11" t="s">
        <v>58</v>
      </c>
    </row>
    <row r="30" spans="1:7" x14ac:dyDescent="0.25">
      <c r="A30" s="3">
        <v>12</v>
      </c>
      <c r="B30" s="37">
        <v>45574</v>
      </c>
      <c r="C30" s="35">
        <v>150</v>
      </c>
      <c r="D30" s="11" t="s">
        <v>63</v>
      </c>
      <c r="E30" s="11" t="s">
        <v>64</v>
      </c>
    </row>
    <row r="31" spans="1:7" x14ac:dyDescent="0.25">
      <c r="A31" s="3">
        <v>13</v>
      </c>
      <c r="B31" s="37">
        <v>45582</v>
      </c>
      <c r="C31" s="35">
        <v>47403</v>
      </c>
      <c r="D31" s="11" t="s">
        <v>65</v>
      </c>
      <c r="E31" s="11" t="s">
        <v>66</v>
      </c>
    </row>
    <row r="32" spans="1:7" x14ac:dyDescent="0.25">
      <c r="A32" s="3">
        <v>14</v>
      </c>
      <c r="B32" s="37">
        <v>45582</v>
      </c>
      <c r="C32" s="35">
        <v>3300</v>
      </c>
      <c r="D32" s="17" t="s">
        <v>67</v>
      </c>
      <c r="E32" s="11" t="s">
        <v>68</v>
      </c>
    </row>
    <row r="33" spans="1:5" x14ac:dyDescent="0.25">
      <c r="A33" s="3">
        <v>15</v>
      </c>
      <c r="B33" s="37">
        <v>45582</v>
      </c>
      <c r="C33" s="35">
        <v>5853</v>
      </c>
      <c r="D33" s="11" t="s">
        <v>69</v>
      </c>
      <c r="E33" s="11" t="s">
        <v>68</v>
      </c>
    </row>
    <row r="34" spans="1:5" x14ac:dyDescent="0.25">
      <c r="A34" s="3">
        <v>16</v>
      </c>
      <c r="B34" s="37">
        <v>45582</v>
      </c>
      <c r="C34" s="35">
        <v>4800</v>
      </c>
      <c r="D34" s="11" t="s">
        <v>70</v>
      </c>
      <c r="E34" s="11" t="s">
        <v>71</v>
      </c>
    </row>
    <row r="35" spans="1:5" x14ac:dyDescent="0.25">
      <c r="A35" s="3">
        <v>17</v>
      </c>
      <c r="B35" s="37">
        <v>45582</v>
      </c>
      <c r="C35" s="35">
        <v>23.2</v>
      </c>
      <c r="D35" s="11" t="s">
        <v>72</v>
      </c>
      <c r="E35" s="11" t="s">
        <v>73</v>
      </c>
    </row>
    <row r="36" spans="1:5" x14ac:dyDescent="0.25">
      <c r="A36" s="3">
        <v>18</v>
      </c>
      <c r="B36" s="37">
        <v>45587</v>
      </c>
      <c r="C36" s="35">
        <v>89.86</v>
      </c>
      <c r="D36" s="11" t="s">
        <v>74</v>
      </c>
      <c r="E36" s="11" t="s">
        <v>75</v>
      </c>
    </row>
    <row r="37" spans="1:5" x14ac:dyDescent="0.25">
      <c r="A37" s="3">
        <v>19</v>
      </c>
      <c r="B37" s="37">
        <v>45587</v>
      </c>
      <c r="C37" s="29">
        <v>64.25</v>
      </c>
      <c r="D37" s="17" t="s">
        <v>76</v>
      </c>
      <c r="E37" s="11" t="s">
        <v>77</v>
      </c>
    </row>
    <row r="38" spans="1:5" x14ac:dyDescent="0.25">
      <c r="A38" s="3">
        <v>20</v>
      </c>
      <c r="B38" s="37">
        <v>45587</v>
      </c>
      <c r="C38" s="29">
        <v>198.97</v>
      </c>
      <c r="D38" s="11" t="s">
        <v>78</v>
      </c>
      <c r="E38" s="11" t="s">
        <v>54</v>
      </c>
    </row>
    <row r="39" spans="1:5" x14ac:dyDescent="0.25">
      <c r="A39" s="3">
        <v>21</v>
      </c>
      <c r="B39" s="37">
        <v>45587</v>
      </c>
      <c r="C39" s="29">
        <v>3950</v>
      </c>
      <c r="D39" s="11" t="s">
        <v>79</v>
      </c>
      <c r="E39" s="11" t="s">
        <v>80</v>
      </c>
    </row>
    <row r="40" spans="1:5" x14ac:dyDescent="0.25">
      <c r="A40" s="3">
        <v>22</v>
      </c>
      <c r="B40" s="37">
        <v>45587</v>
      </c>
      <c r="C40" s="29">
        <v>421.26</v>
      </c>
      <c r="D40" s="11" t="s">
        <v>81</v>
      </c>
      <c r="E40" s="11" t="s">
        <v>82</v>
      </c>
    </row>
    <row r="41" spans="1:5" x14ac:dyDescent="0.25">
      <c r="A41" s="3">
        <v>23</v>
      </c>
      <c r="B41" s="37">
        <v>45587</v>
      </c>
      <c r="C41" s="29">
        <v>1150</v>
      </c>
      <c r="D41" s="11" t="s">
        <v>83</v>
      </c>
      <c r="E41" s="11" t="s">
        <v>80</v>
      </c>
    </row>
    <row r="42" spans="1:5" x14ac:dyDescent="0.25">
      <c r="A42" s="3">
        <v>24</v>
      </c>
      <c r="B42" s="37">
        <v>45587</v>
      </c>
      <c r="C42" s="29">
        <v>1178.7</v>
      </c>
      <c r="D42" s="11" t="s">
        <v>84</v>
      </c>
      <c r="E42" s="11" t="s">
        <v>85</v>
      </c>
    </row>
    <row r="43" spans="1:5" x14ac:dyDescent="0.25">
      <c r="A43" s="3">
        <v>25</v>
      </c>
      <c r="B43" s="37">
        <v>45587</v>
      </c>
      <c r="C43" s="29">
        <v>3000</v>
      </c>
      <c r="D43" s="3" t="s">
        <v>86</v>
      </c>
      <c r="E43" s="11" t="s">
        <v>80</v>
      </c>
    </row>
    <row r="44" spans="1:5" x14ac:dyDescent="0.25">
      <c r="A44" s="3">
        <v>26</v>
      </c>
      <c r="B44" s="37">
        <v>45587</v>
      </c>
      <c r="C44" s="29">
        <v>238</v>
      </c>
      <c r="D44" s="11" t="s">
        <v>87</v>
      </c>
      <c r="E44" s="11" t="s">
        <v>58</v>
      </c>
    </row>
    <row r="45" spans="1:5" x14ac:dyDescent="0.25">
      <c r="A45" s="3">
        <v>27</v>
      </c>
      <c r="B45" s="37">
        <v>45587</v>
      </c>
      <c r="C45" s="29">
        <v>34.270000000000003</v>
      </c>
      <c r="D45" s="11" t="s">
        <v>88</v>
      </c>
      <c r="E45" s="11" t="s">
        <v>89</v>
      </c>
    </row>
    <row r="46" spans="1:5" x14ac:dyDescent="0.25">
      <c r="A46" s="3">
        <v>28</v>
      </c>
      <c r="B46" s="37">
        <v>45587</v>
      </c>
      <c r="C46" s="29">
        <v>1636.25</v>
      </c>
      <c r="D46" s="11" t="s">
        <v>90</v>
      </c>
      <c r="E46" s="11" t="s">
        <v>58</v>
      </c>
    </row>
    <row r="47" spans="1:5" x14ac:dyDescent="0.25">
      <c r="A47" s="3">
        <v>29</v>
      </c>
      <c r="B47" s="37">
        <v>45587</v>
      </c>
      <c r="C47" s="29">
        <v>238</v>
      </c>
      <c r="D47" s="11" t="s">
        <v>91</v>
      </c>
      <c r="E47" s="11" t="s">
        <v>58</v>
      </c>
    </row>
    <row r="48" spans="1:5" x14ac:dyDescent="0.25">
      <c r="A48" s="3">
        <v>30</v>
      </c>
      <c r="B48" s="37">
        <v>45589</v>
      </c>
      <c r="C48" s="29">
        <v>2557.54</v>
      </c>
      <c r="D48" s="11" t="s">
        <v>92</v>
      </c>
      <c r="E48" s="11" t="s">
        <v>93</v>
      </c>
    </row>
    <row r="49" spans="1:6" x14ac:dyDescent="0.25">
      <c r="A49" s="3">
        <v>31</v>
      </c>
      <c r="B49" s="37">
        <v>45594</v>
      </c>
      <c r="C49" s="29">
        <v>2465</v>
      </c>
      <c r="D49" s="11" t="s">
        <v>94</v>
      </c>
      <c r="E49" s="11" t="s">
        <v>94</v>
      </c>
    </row>
    <row r="50" spans="1:6" x14ac:dyDescent="0.25">
      <c r="A50" s="3">
        <v>32</v>
      </c>
      <c r="B50" s="37">
        <v>45595</v>
      </c>
      <c r="C50" s="29">
        <v>7461.88</v>
      </c>
      <c r="D50" s="18" t="s">
        <v>95</v>
      </c>
      <c r="E50" s="11" t="s">
        <v>96</v>
      </c>
    </row>
    <row r="51" spans="1:6" x14ac:dyDescent="0.25">
      <c r="A51" s="3">
        <v>33</v>
      </c>
      <c r="B51" s="37">
        <v>45595</v>
      </c>
      <c r="C51" s="29">
        <v>144</v>
      </c>
      <c r="D51" s="18" t="s">
        <v>97</v>
      </c>
      <c r="E51" s="11" t="s">
        <v>98</v>
      </c>
    </row>
    <row r="52" spans="1:6" x14ac:dyDescent="0.25">
      <c r="A52" s="3">
        <v>34</v>
      </c>
      <c r="B52" s="37">
        <v>45595</v>
      </c>
      <c r="C52" s="29">
        <v>350</v>
      </c>
      <c r="D52" s="11" t="s">
        <v>99</v>
      </c>
      <c r="E52" s="11" t="s">
        <v>98</v>
      </c>
    </row>
    <row r="53" spans="1:6" x14ac:dyDescent="0.25">
      <c r="A53" s="3">
        <v>35</v>
      </c>
      <c r="B53" s="37">
        <v>45595</v>
      </c>
      <c r="C53" s="29">
        <v>100</v>
      </c>
      <c r="D53" s="11" t="s">
        <v>100</v>
      </c>
      <c r="E53" s="11" t="s">
        <v>98</v>
      </c>
    </row>
    <row r="54" spans="1:6" x14ac:dyDescent="0.25">
      <c r="A54" s="3">
        <v>36</v>
      </c>
      <c r="B54" s="37">
        <v>45595</v>
      </c>
      <c r="C54" s="31">
        <v>180</v>
      </c>
      <c r="D54" s="3" t="s">
        <v>101</v>
      </c>
      <c r="E54" s="11" t="s">
        <v>98</v>
      </c>
    </row>
    <row r="55" spans="1:6" x14ac:dyDescent="0.25">
      <c r="A55" s="3">
        <v>37</v>
      </c>
      <c r="B55" s="37">
        <v>45595</v>
      </c>
      <c r="C55" s="31">
        <v>4942.3500000000004</v>
      </c>
      <c r="D55" s="3" t="s">
        <v>84</v>
      </c>
      <c r="E55" s="11" t="s">
        <v>102</v>
      </c>
    </row>
    <row r="56" spans="1:6" x14ac:dyDescent="0.25">
      <c r="A56" s="3">
        <v>38</v>
      </c>
      <c r="B56" s="37">
        <v>45595</v>
      </c>
      <c r="C56" s="29">
        <v>223.24</v>
      </c>
      <c r="D56" s="17" t="s">
        <v>103</v>
      </c>
      <c r="E56" s="11" t="s">
        <v>104</v>
      </c>
    </row>
    <row r="57" spans="1:6" x14ac:dyDescent="0.25">
      <c r="A57" s="3">
        <v>39</v>
      </c>
      <c r="B57" s="37">
        <v>45595</v>
      </c>
      <c r="C57" s="29">
        <v>5950</v>
      </c>
      <c r="D57" s="11" t="s">
        <v>105</v>
      </c>
      <c r="E57" s="11" t="s">
        <v>58</v>
      </c>
    </row>
    <row r="58" spans="1:6" x14ac:dyDescent="0.25">
      <c r="A58" s="11">
        <v>40</v>
      </c>
      <c r="B58" s="37">
        <v>45595</v>
      </c>
      <c r="C58" s="29">
        <v>1190</v>
      </c>
      <c r="D58" s="11" t="s">
        <v>106</v>
      </c>
      <c r="E58" s="11" t="s">
        <v>58</v>
      </c>
    </row>
    <row r="59" spans="1:6" x14ac:dyDescent="0.25">
      <c r="A59" s="11">
        <v>41</v>
      </c>
      <c r="B59" s="37">
        <v>45595</v>
      </c>
      <c r="C59" s="29">
        <v>714</v>
      </c>
      <c r="D59" s="11" t="s">
        <v>107</v>
      </c>
      <c r="E59" s="11" t="s">
        <v>58</v>
      </c>
    </row>
    <row r="60" spans="1:6" x14ac:dyDescent="0.25">
      <c r="A60" s="11">
        <v>42</v>
      </c>
      <c r="B60" s="37">
        <v>45595</v>
      </c>
      <c r="C60" s="29">
        <v>1183.5999999999999</v>
      </c>
      <c r="D60" s="3" t="s">
        <v>108</v>
      </c>
      <c r="E60" s="11" t="s">
        <v>58</v>
      </c>
    </row>
    <row r="61" spans="1:6" s="9" customFormat="1" ht="15.75" thickBot="1" x14ac:dyDescent="0.3">
      <c r="A61" s="9" t="s">
        <v>30</v>
      </c>
      <c r="B61" s="40"/>
      <c r="C61" s="32">
        <f>SUM(C19:C60)</f>
        <v>123906.13000000002</v>
      </c>
      <c r="F61"/>
    </row>
    <row r="62" spans="1:6" x14ac:dyDescent="0.25">
      <c r="A62" s="12" t="s">
        <v>9</v>
      </c>
      <c r="B62" s="41"/>
      <c r="C62" s="33"/>
      <c r="D62" s="13"/>
      <c r="E62" s="14"/>
      <c r="F62" s="9"/>
    </row>
    <row r="63" spans="1:6" x14ac:dyDescent="0.25">
      <c r="A63" s="3">
        <v>1</v>
      </c>
      <c r="B63" s="37"/>
      <c r="C63" s="30"/>
      <c r="D63" s="3" t="s">
        <v>35</v>
      </c>
      <c r="E63" s="11"/>
    </row>
    <row r="64" spans="1:6" ht="15.75" thickBot="1" x14ac:dyDescent="0.3">
      <c r="A64" s="9" t="s">
        <v>31</v>
      </c>
      <c r="B64" s="40"/>
      <c r="C64" s="32">
        <f>SUM(C63:C63)</f>
        <v>0</v>
      </c>
      <c r="D64" s="9"/>
      <c r="E64" s="9"/>
    </row>
    <row r="65" spans="1:6" ht="15.75" thickBot="1" x14ac:dyDescent="0.3">
      <c r="A65" s="15" t="s">
        <v>10</v>
      </c>
      <c r="B65" s="42"/>
      <c r="C65" s="34"/>
      <c r="D65" s="16"/>
      <c r="E65" s="19">
        <f>C17+C61+C64</f>
        <v>491877.13</v>
      </c>
    </row>
    <row r="67" spans="1:6" x14ac:dyDescent="0.25">
      <c r="D67" t="s">
        <v>11</v>
      </c>
    </row>
    <row r="79" spans="1:6" s="9" customFormat="1" x14ac:dyDescent="0.25">
      <c r="A79"/>
      <c r="B79" s="38"/>
      <c r="C79" s="26"/>
      <c r="D79"/>
      <c r="E79"/>
      <c r="F79"/>
    </row>
    <row r="80" spans="1:6" x14ac:dyDescent="0.25">
      <c r="F80" s="9"/>
    </row>
  </sheetData>
  <mergeCells count="3">
    <mergeCell ref="A6:E6"/>
    <mergeCell ref="A11:E11"/>
    <mergeCell ref="A18:E18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30"/>
  <sheetViews>
    <sheetView workbookViewId="0">
      <selection activeCell="A19" sqref="A19:D20"/>
    </sheetView>
  </sheetViews>
  <sheetFormatPr defaultRowHeight="15" x14ac:dyDescent="0.25"/>
  <cols>
    <col min="2" max="2" width="10.42578125" customWidth="1"/>
    <col min="3" max="3" width="12.5703125" customWidth="1"/>
    <col min="4" max="4" width="54.85546875" customWidth="1"/>
  </cols>
  <sheetData>
    <row r="1" spans="1:6" x14ac:dyDescent="0.25">
      <c r="A1" s="1" t="s">
        <v>0</v>
      </c>
    </row>
    <row r="2" spans="1:6" x14ac:dyDescent="0.25">
      <c r="A2" s="2" t="s">
        <v>1</v>
      </c>
    </row>
    <row r="3" spans="1:6" x14ac:dyDescent="0.25">
      <c r="A3" s="2" t="s">
        <v>2</v>
      </c>
    </row>
    <row r="6" spans="1:6" x14ac:dyDescent="0.25">
      <c r="A6" s="44" t="s">
        <v>46</v>
      </c>
      <c r="B6" s="44"/>
      <c r="C6" s="44"/>
      <c r="D6" s="44"/>
    </row>
    <row r="8" spans="1:6" ht="15.75" thickBot="1" x14ac:dyDescent="0.3"/>
    <row r="9" spans="1:6" ht="30.75" thickBot="1" x14ac:dyDescent="0.3">
      <c r="A9" s="4" t="s">
        <v>3</v>
      </c>
      <c r="B9" s="5" t="s">
        <v>4</v>
      </c>
      <c r="C9" s="5" t="s">
        <v>5</v>
      </c>
      <c r="D9" s="6" t="s">
        <v>6</v>
      </c>
    </row>
    <row r="10" spans="1:6" ht="15.75" thickBot="1" x14ac:dyDescent="0.3"/>
    <row r="11" spans="1:6" x14ac:dyDescent="0.25">
      <c r="A11" s="45" t="s">
        <v>13</v>
      </c>
      <c r="B11" s="46"/>
      <c r="C11" s="46"/>
      <c r="D11" s="47"/>
    </row>
    <row r="12" spans="1:6" x14ac:dyDescent="0.25">
      <c r="A12" s="3"/>
      <c r="B12" s="11"/>
      <c r="C12" s="11"/>
      <c r="D12" s="3" t="s">
        <v>35</v>
      </c>
    </row>
    <row r="13" spans="1:6" s="9" customFormat="1" ht="15.75" thickBot="1" x14ac:dyDescent="0.3">
      <c r="A13" s="9" t="s">
        <v>30</v>
      </c>
      <c r="C13" s="9">
        <f>SUM(C12:C12)</f>
        <v>0</v>
      </c>
    </row>
    <row r="14" spans="1:6" x14ac:dyDescent="0.25">
      <c r="A14" s="45" t="s">
        <v>12</v>
      </c>
      <c r="B14" s="46"/>
      <c r="C14" s="46"/>
      <c r="D14" s="47"/>
    </row>
    <row r="15" spans="1:6" x14ac:dyDescent="0.25">
      <c r="A15" s="11">
        <v>1</v>
      </c>
      <c r="B15" s="25"/>
      <c r="C15" s="11"/>
      <c r="D15" s="3" t="s">
        <v>35</v>
      </c>
      <c r="F15" s="22"/>
    </row>
    <row r="16" spans="1:6" ht="15.75" thickBot="1" x14ac:dyDescent="0.3">
      <c r="A16" s="9" t="s">
        <v>30</v>
      </c>
      <c r="B16" s="9"/>
      <c r="C16" s="9">
        <f>SUM(C15:C15)</f>
        <v>0</v>
      </c>
      <c r="D16" s="9"/>
    </row>
    <row r="17" spans="1:6" x14ac:dyDescent="0.25">
      <c r="A17" s="45" t="s">
        <v>14</v>
      </c>
      <c r="B17" s="46"/>
      <c r="C17" s="46"/>
      <c r="D17" s="47"/>
    </row>
    <row r="18" spans="1:6" x14ac:dyDescent="0.25">
      <c r="A18" s="3">
        <v>1</v>
      </c>
      <c r="B18" s="11"/>
      <c r="C18" s="11"/>
      <c r="D18" s="3" t="s">
        <v>35</v>
      </c>
    </row>
    <row r="19" spans="1:6" ht="15.75" thickBot="1" x14ac:dyDescent="0.3">
      <c r="A19" s="9" t="s">
        <v>31</v>
      </c>
      <c r="B19" s="9"/>
      <c r="C19" s="9">
        <f>SUM(C18:C18)</f>
        <v>0</v>
      </c>
      <c r="D19" s="9"/>
    </row>
    <row r="20" spans="1:6" ht="15.75" thickBot="1" x14ac:dyDescent="0.3">
      <c r="A20" s="48" t="s">
        <v>15</v>
      </c>
      <c r="B20" s="49"/>
      <c r="C20" s="49"/>
      <c r="D20" s="50"/>
    </row>
    <row r="23" spans="1:6" ht="16.5" customHeight="1" x14ac:dyDescent="0.25">
      <c r="F23" s="21"/>
    </row>
    <row r="24" spans="1:6" s="9" customFormat="1" x14ac:dyDescent="0.25">
      <c r="A24"/>
      <c r="B24"/>
      <c r="C24"/>
      <c r="D24"/>
    </row>
    <row r="29" spans="1:6" s="9" customFormat="1" x14ac:dyDescent="0.25">
      <c r="A29"/>
      <c r="B29"/>
      <c r="C29"/>
      <c r="D29"/>
    </row>
    <row r="30" spans="1:6" s="10" customFormat="1" x14ac:dyDescent="0.25">
      <c r="A30"/>
      <c r="B30"/>
      <c r="C30"/>
      <c r="D30"/>
    </row>
  </sheetData>
  <mergeCells count="5">
    <mergeCell ref="A20:D20"/>
    <mergeCell ref="A6:D6"/>
    <mergeCell ref="A11:D11"/>
    <mergeCell ref="A14:D14"/>
    <mergeCell ref="A17:D17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18"/>
  <sheetViews>
    <sheetView tabSelected="1" workbookViewId="0">
      <selection activeCell="I25" sqref="I25"/>
    </sheetView>
  </sheetViews>
  <sheetFormatPr defaultRowHeight="15" x14ac:dyDescent="0.25"/>
  <cols>
    <col min="1" max="1" width="4.7109375" customWidth="1"/>
    <col min="2" max="2" width="9.7109375" customWidth="1"/>
    <col min="3" max="3" width="18.85546875" customWidth="1"/>
    <col min="4" max="4" width="12.28515625" customWidth="1"/>
    <col min="5" max="5" width="13.28515625" customWidth="1"/>
    <col min="6" max="6" width="5.7109375" customWidth="1"/>
    <col min="7" max="7" width="11.42578125" customWidth="1"/>
    <col min="8" max="8" width="12.7109375" customWidth="1"/>
    <col min="9" max="9" width="22.28515625" customWidth="1"/>
    <col min="10" max="10" width="11.5703125" customWidth="1"/>
    <col min="11" max="11" width="11" customWidth="1"/>
    <col min="12" max="12" width="11.5703125" customWidth="1"/>
  </cols>
  <sheetData>
    <row r="1" spans="1:14" x14ac:dyDescent="0.25">
      <c r="A1" s="1" t="s">
        <v>0</v>
      </c>
    </row>
    <row r="2" spans="1:14" x14ac:dyDescent="0.25">
      <c r="A2" s="2" t="s">
        <v>1</v>
      </c>
    </row>
    <row r="3" spans="1:14" x14ac:dyDescent="0.25">
      <c r="A3" s="2" t="s">
        <v>2</v>
      </c>
    </row>
    <row r="6" spans="1:14" x14ac:dyDescent="0.25">
      <c r="A6" s="44" t="s">
        <v>47</v>
      </c>
      <c r="B6" s="44"/>
      <c r="C6" s="44"/>
      <c r="D6" s="44"/>
      <c r="E6" s="44"/>
      <c r="F6" s="44"/>
      <c r="G6" s="44"/>
      <c r="H6" s="44"/>
      <c r="I6" s="44"/>
      <c r="J6" s="44"/>
      <c r="K6" s="44"/>
      <c r="L6" s="44"/>
    </row>
    <row r="7" spans="1:14" ht="15.75" thickBot="1" x14ac:dyDescent="0.3"/>
    <row r="8" spans="1:14" ht="19.5" customHeight="1" x14ac:dyDescent="0.25">
      <c r="A8" s="58" t="s">
        <v>16</v>
      </c>
      <c r="B8" s="59"/>
      <c r="C8" s="59" t="s">
        <v>19</v>
      </c>
      <c r="D8" s="59" t="s">
        <v>20</v>
      </c>
      <c r="E8" s="51" t="s">
        <v>21</v>
      </c>
      <c r="F8" s="59" t="s">
        <v>22</v>
      </c>
      <c r="G8" s="59"/>
      <c r="H8" s="59"/>
      <c r="I8" s="51" t="s">
        <v>27</v>
      </c>
      <c r="J8" s="51" t="s">
        <v>26</v>
      </c>
      <c r="K8" s="51" t="s">
        <v>28</v>
      </c>
      <c r="L8" s="53" t="s">
        <v>29</v>
      </c>
    </row>
    <row r="9" spans="1:14" x14ac:dyDescent="0.25">
      <c r="A9" s="7" t="s">
        <v>17</v>
      </c>
      <c r="B9" s="8" t="s">
        <v>18</v>
      </c>
      <c r="C9" s="60"/>
      <c r="D9" s="60"/>
      <c r="E9" s="52"/>
      <c r="F9" s="8" t="s">
        <v>23</v>
      </c>
      <c r="G9" s="8" t="s">
        <v>24</v>
      </c>
      <c r="H9" s="8" t="s">
        <v>25</v>
      </c>
      <c r="I9" s="52"/>
      <c r="J9" s="52"/>
      <c r="K9" s="52"/>
      <c r="L9" s="54"/>
    </row>
    <row r="10" spans="1:14" ht="15.75" thickBot="1" x14ac:dyDescent="0.3">
      <c r="A10" s="11"/>
      <c r="B10" s="25"/>
      <c r="C10" s="11"/>
      <c r="D10" s="11"/>
      <c r="E10" s="11"/>
      <c r="F10" s="11"/>
      <c r="G10" s="11"/>
      <c r="H10" s="11"/>
      <c r="I10" s="11" t="s">
        <v>109</v>
      </c>
      <c r="J10" s="11"/>
      <c r="K10" s="11"/>
      <c r="L10" s="11"/>
      <c r="M10" s="20"/>
    </row>
    <row r="11" spans="1:14" ht="15.75" thickBot="1" x14ac:dyDescent="0.3">
      <c r="A11" s="55" t="s">
        <v>110</v>
      </c>
      <c r="B11" s="56"/>
      <c r="C11" s="56"/>
      <c r="D11" s="56"/>
      <c r="E11" s="56"/>
      <c r="F11" s="56"/>
      <c r="G11" s="56"/>
      <c r="H11" s="56"/>
      <c r="I11" s="56"/>
      <c r="J11" s="56"/>
      <c r="K11" s="56"/>
      <c r="L11" s="57"/>
    </row>
    <row r="12" spans="1:14" x14ac:dyDescent="0.25">
      <c r="N12" s="22"/>
    </row>
    <row r="14" spans="1:14" x14ac:dyDescent="0.25">
      <c r="I14" s="22"/>
    </row>
    <row r="18" spans="10:10" x14ac:dyDescent="0.25">
      <c r="J18" s="21"/>
    </row>
  </sheetData>
  <mergeCells count="11">
    <mergeCell ref="K8:K9"/>
    <mergeCell ref="L8:L9"/>
    <mergeCell ref="A11:L11"/>
    <mergeCell ref="A6:L6"/>
    <mergeCell ref="A8:B8"/>
    <mergeCell ref="C8:C9"/>
    <mergeCell ref="D8:D9"/>
    <mergeCell ref="E8:E9"/>
    <mergeCell ref="F8:H8"/>
    <mergeCell ref="J8:J9"/>
    <mergeCell ref="I8:I9"/>
  </mergeCells>
  <pageMargins left="0.42" right="0.2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BANCA OCTOMBRIE</vt:lpstr>
      <vt:lpstr>casa</vt:lpstr>
      <vt:lpstr>deplasari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Utilizator</dc:creator>
  <cp:lastModifiedBy>Contabil1</cp:lastModifiedBy>
  <cp:lastPrinted>2023-01-27T06:34:27Z</cp:lastPrinted>
  <dcterms:created xsi:type="dcterms:W3CDTF">2006-09-16T00:00:00Z</dcterms:created>
  <dcterms:modified xsi:type="dcterms:W3CDTF">2024-10-31T10:46:05Z</dcterms:modified>
</cp:coreProperties>
</file>