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1\Desktop\"/>
    </mc:Choice>
  </mc:AlternateContent>
  <xr:revisionPtr revIDLastSave="0" documentId="13_ncr:1_{FACC0223-67EB-45C9-A589-E6621116FDA3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BANCA APRILIE" sheetId="4" r:id="rId1"/>
    <sheet name="casa" sheetId="2" r:id="rId2"/>
    <sheet name="deplasari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4" i="4" l="1"/>
  <c r="C17" i="4"/>
  <c r="C16" i="2"/>
  <c r="C13" i="2" l="1"/>
  <c r="C77" i="4" l="1"/>
  <c r="E78" i="4" l="1"/>
  <c r="C19" i="2"/>
</calcChain>
</file>

<file path=xl/sharedStrings.xml><?xml version="1.0" encoding="utf-8"?>
<sst xmlns="http://schemas.openxmlformats.org/spreadsheetml/2006/main" count="235" uniqueCount="130">
  <si>
    <t>CONSILIUL JUDETEAN BIHOR</t>
  </si>
  <si>
    <t>BIBLIOTECA JUDETEANA "GH SINCAI" BIHOR</t>
  </si>
  <si>
    <t>ORADEA,ARMATEI ROMÂNE, NR.1/A</t>
  </si>
  <si>
    <t>NR.
CRT</t>
  </si>
  <si>
    <t xml:space="preserve">DATA
PLATIIi </t>
  </si>
  <si>
    <t>SUMA
PLATITA</t>
  </si>
  <si>
    <t>EXPLICATIE</t>
  </si>
  <si>
    <t xml:space="preserve">   A                  PLATI AFERENTE CHELTUIELILOR DE PERSONAL</t>
  </si>
  <si>
    <t xml:space="preserve">   B                  PLATI AFERENTE BUNURILOR SI SERVICIILOR</t>
  </si>
  <si>
    <t xml:space="preserve">   C                 PLATI AFERENTE INVESTITIILOR</t>
  </si>
  <si>
    <t>TOTAL PLATI PRIN BANCA</t>
  </si>
  <si>
    <t xml:space="preserve"> </t>
  </si>
  <si>
    <t xml:space="preserve">   B                 CHELTUIELI GOSPODARESTI</t>
  </si>
  <si>
    <t xml:space="preserve">   A                   CHELTUIELI DE PERSONAL PRIN CASA</t>
  </si>
  <si>
    <t xml:space="preserve">   C                ALTE  CHELTUIELI PRIN CASA</t>
  </si>
  <si>
    <t>TOTAL PLATI PRIN CASA</t>
  </si>
  <si>
    <t>DECONT</t>
  </si>
  <si>
    <t>NR.</t>
  </si>
  <si>
    <t>DATA</t>
  </si>
  <si>
    <t>NUME SI PRENUME</t>
  </si>
  <si>
    <t>FUNCTIA</t>
  </si>
  <si>
    <t>DIRECTIA/
SERVICIUL</t>
  </si>
  <si>
    <t>DESTINATIA</t>
  </si>
  <si>
    <t>TARA</t>
  </si>
  <si>
    <t>LOCALITATE</t>
  </si>
  <si>
    <t>INSTITUTIE</t>
  </si>
  <si>
    <t>MIJLOC DE
TRANSPORT</t>
  </si>
  <si>
    <t>SCOPUL
DEPLASARII</t>
  </si>
  <si>
    <t>ZILE DE
DEPLASARE</t>
  </si>
  <si>
    <t>COST TOTAL
DEPLASARE</t>
  </si>
  <si>
    <t>TOTAL CHELTUIELI CU DEPLASARILE</t>
  </si>
  <si>
    <t>TOTAL</t>
  </si>
  <si>
    <t xml:space="preserve">TOTAL </t>
  </si>
  <si>
    <t>BENEFICIAR</t>
  </si>
  <si>
    <t>BUGETUL DE STAT</t>
  </si>
  <si>
    <t>VIRAMENTE SALARII</t>
  </si>
  <si>
    <t>NU ESTE CAZUL</t>
  </si>
  <si>
    <t>SALARIAȚI BIBLIOTECĂ</t>
  </si>
  <si>
    <t>CONTRIBUȚIA ASIGURATORIE PENTRU MUNCĂ</t>
  </si>
  <si>
    <t>COMISIE EXAMINARE</t>
  </si>
  <si>
    <t>INDEMN PERS DIN AFARA</t>
  </si>
  <si>
    <t>SUME AFERE. PERS. CU HANDC. NEINCADRATE</t>
  </si>
  <si>
    <t>ORADEA, ARMATEI ROMÂNE, NR.1/A</t>
  </si>
  <si>
    <t>RER VEST</t>
  </si>
  <si>
    <t>POSTA ROMANA</t>
  </si>
  <si>
    <t>VOUCHERE DE VACANTA</t>
  </si>
  <si>
    <t>QUANTA</t>
  </si>
  <si>
    <t>ROSAFETI</t>
  </si>
  <si>
    <t>COMBUSTIBIL</t>
  </si>
  <si>
    <t>ONAXA REPARATII</t>
  </si>
  <si>
    <t>ARESIG</t>
  </si>
  <si>
    <t>INTERSTING</t>
  </si>
  <si>
    <t>TOTAL TERMO SERVICE</t>
  </si>
  <si>
    <t>MUZEUL TARII CRISURILOR</t>
  </si>
  <si>
    <t>BANCA TRANSILVANIA</t>
  </si>
  <si>
    <t>BOOK EXPERT TCO</t>
  </si>
  <si>
    <t>CHELT. POSTALE</t>
  </si>
  <si>
    <t>COLECTARE DESEURI</t>
  </si>
  <si>
    <t>DIGI ROMANIA</t>
  </si>
  <si>
    <t>POP FLORIAN PFA</t>
  </si>
  <si>
    <t>ANGHEL OCTAVIAN PFA</t>
  </si>
  <si>
    <t>KYVOS</t>
  </si>
  <si>
    <t>OMV PETROM</t>
  </si>
  <si>
    <t>AS. PR. CAZABAN</t>
  </si>
  <si>
    <t>APA, CANAL</t>
  </si>
  <si>
    <t>VODAFONE ROMANIA</t>
  </si>
  <si>
    <t>ELECTRICA FURNIZARE</t>
  </si>
  <si>
    <t>EN. ELECTRICA</t>
  </si>
  <si>
    <t>03.04.25</t>
  </si>
  <si>
    <t>REVISTA FAMILIA</t>
  </si>
  <si>
    <t>COLABORATORI REVISTA FAMILIA NR.1</t>
  </si>
  <si>
    <t>COLABORATORI REVISTA FAMILIA NR.11-12</t>
  </si>
  <si>
    <t>REVISTA VARAD</t>
  </si>
  <si>
    <t>COLABORATORI REVISTA VARAD NR. 3</t>
  </si>
  <si>
    <t>02.04.25</t>
  </si>
  <si>
    <t>TRANSFER PLATA ERASMUS</t>
  </si>
  <si>
    <t>04.04.25</t>
  </si>
  <si>
    <t>PRESTARI SERVICI</t>
  </si>
  <si>
    <t>TIPARIRE REVISTA FAMILIA</t>
  </si>
  <si>
    <t>FRIGOVENT</t>
  </si>
  <si>
    <t>14.04.25</t>
  </si>
  <si>
    <t>TERMOFICARE ORADEA</t>
  </si>
  <si>
    <t>ENERGIA TERMICA</t>
  </si>
  <si>
    <t>BRUM INVEST</t>
  </si>
  <si>
    <t>TAXA PARTICIPARE CURS</t>
  </si>
  <si>
    <t>4.04.25</t>
  </si>
  <si>
    <t>AB, TELEFON, INTERNET</t>
  </si>
  <si>
    <t>ARNIKA LIBRI</t>
  </si>
  <si>
    <t>ACHIZITIE CARTE</t>
  </si>
  <si>
    <t>GRUPUL EDITORIAL ART</t>
  </si>
  <si>
    <t>MUN. ORADEA</t>
  </si>
  <si>
    <t>CHIRIE TRIM II</t>
  </si>
  <si>
    <t>GERIONA</t>
  </si>
  <si>
    <t>CHIRIE IAN-MAR</t>
  </si>
  <si>
    <t>15.04.25</t>
  </si>
  <si>
    <t>LIBRARIILE HUMANITAS</t>
  </si>
  <si>
    <t>FIOMA INF</t>
  </si>
  <si>
    <t>ASISTENTA TEHNICA SOFT</t>
  </si>
  <si>
    <t>MENTENANTA ASCENSOARE</t>
  </si>
  <si>
    <t>AS. SZENT LASZLO</t>
  </si>
  <si>
    <t>SERV. PUB. REVISTA VARAD</t>
  </si>
  <si>
    <t>PAZA SI PROTECTIE BH</t>
  </si>
  <si>
    <t>SERES SANDOR PFA</t>
  </si>
  <si>
    <t>IME ROMANIA</t>
  </si>
  <si>
    <t>CENTRUL TERITORIAL</t>
  </si>
  <si>
    <t>ACTUALIZARE LEGIS</t>
  </si>
  <si>
    <t>TIPARIRE REVISTA VARAD</t>
  </si>
  <si>
    <t>16.04.25</t>
  </si>
  <si>
    <t>ULIDAN</t>
  </si>
  <si>
    <t>LUCRARI DEZAFECTARE INST.</t>
  </si>
  <si>
    <t>COLABORATORI VEVISTA VARAD NR.4</t>
  </si>
  <si>
    <t>23.04.25</t>
  </si>
  <si>
    <t>SANA SILVIU</t>
  </si>
  <si>
    <t>DEPLASARE ERASMUS</t>
  </si>
  <si>
    <t>25.04.25</t>
  </si>
  <si>
    <t>COMISION POS</t>
  </si>
  <si>
    <t>AB., EXTRAOPTIONI</t>
  </si>
  <si>
    <t>UNIVERSUL JURIDIC</t>
  </si>
  <si>
    <t>BOOKZONE</t>
  </si>
  <si>
    <t>INTRETINERE MARTIE</t>
  </si>
  <si>
    <t>PRIOR MADIA GROUP</t>
  </si>
  <si>
    <t>10.04.25</t>
  </si>
  <si>
    <t>SITUATIA PLATILOR EFECTUATE PRIN BANCA IN LUNA APRILIE 2025</t>
  </si>
  <si>
    <t>BIBL. JUD. GH. SINCAI</t>
  </si>
  <si>
    <t>SITUATIA PLATILOR EFECTUATE PRIN CASA IN LUNA APRILIE 2025</t>
  </si>
  <si>
    <t>28.04.25</t>
  </si>
  <si>
    <t>SANDELION</t>
  </si>
  <si>
    <t>SERV. TRANSPORT</t>
  </si>
  <si>
    <t>TRANSFER LICITATIE ERASMUS</t>
  </si>
  <si>
    <t>SITUATIA CHELTUIELILOR CU DEPLASARILE EFECTUATE IN LUNA APRILIE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</si>
</sst>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1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scheme val="minor"/>
    </font>
    <font>
      <sz val="11"/>
      <color rgb="FF00B0F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4" xfId="0" applyBorder="1"/>
    <xf numFmtId="0" fontId="0" fillId="3" borderId="8" xfId="0" applyFill="1" applyBorder="1" applyAlignment="1">
      <alignment wrapText="1"/>
    </xf>
    <xf numFmtId="0" fontId="0" fillId="3" borderId="9" xfId="0" applyFill="1" applyBorder="1" applyAlignment="1">
      <alignment wrapText="1"/>
    </xf>
    <xf numFmtId="0" fontId="0" fillId="3" borderId="10" xfId="0" applyFill="1" applyBorder="1" applyAlignment="1">
      <alignment wrapText="1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4" xfId="0" applyFont="1" applyBorder="1"/>
    <xf numFmtId="0" fontId="0" fillId="2" borderId="17" xfId="0" applyFill="1" applyBorder="1" applyAlignment="1">
      <alignment horizontal="left"/>
    </xf>
    <xf numFmtId="0" fontId="0" fillId="2" borderId="18" xfId="0" applyFill="1" applyBorder="1" applyAlignment="1">
      <alignment horizontal="left"/>
    </xf>
    <xf numFmtId="0" fontId="0" fillId="2" borderId="19" xfId="0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5" fillId="0" borderId="20" xfId="0" applyFont="1" applyFill="1" applyBorder="1"/>
    <xf numFmtId="0" fontId="5" fillId="0" borderId="4" xfId="0" applyFont="1" applyFill="1" applyBorder="1"/>
    <xf numFmtId="0" fontId="4" fillId="3" borderId="3" xfId="0" applyFont="1" applyFill="1" applyBorder="1" applyAlignment="1">
      <alignment horizontal="right"/>
    </xf>
    <xf numFmtId="0" fontId="0" fillId="0" borderId="20" xfId="0" applyFill="1" applyBorder="1"/>
    <xf numFmtId="0" fontId="8" fillId="0" borderId="0" xfId="0" applyFont="1"/>
    <xf numFmtId="0" fontId="7" fillId="0" borderId="0" xfId="0" applyFont="1"/>
    <xf numFmtId="0" fontId="5" fillId="0" borderId="4" xfId="0" applyNumberFormat="1" applyFont="1" applyBorder="1"/>
    <xf numFmtId="0" fontId="0" fillId="0" borderId="0" xfId="0" applyFill="1" applyBorder="1"/>
    <xf numFmtId="16" fontId="5" fillId="0" borderId="4" xfId="0" applyNumberFormat="1" applyFont="1" applyBorder="1"/>
    <xf numFmtId="0" fontId="0" fillId="0" borderId="0" xfId="0" applyNumberFormat="1"/>
    <xf numFmtId="0" fontId="0" fillId="3" borderId="9" xfId="0" applyNumberFormat="1" applyFill="1" applyBorder="1" applyAlignment="1">
      <alignment wrapText="1"/>
    </xf>
    <xf numFmtId="0" fontId="6" fillId="0" borderId="0" xfId="0" applyNumberFormat="1" applyFont="1"/>
    <xf numFmtId="0" fontId="5" fillId="0" borderId="4" xfId="0" applyNumberFormat="1" applyFont="1" applyBorder="1" applyAlignment="1">
      <alignment horizontal="right"/>
    </xf>
    <xf numFmtId="0" fontId="0" fillId="0" borderId="4" xfId="0" applyNumberFormat="1" applyBorder="1" applyAlignment="1">
      <alignment horizontal="right"/>
    </xf>
    <xf numFmtId="0" fontId="3" fillId="0" borderId="0" xfId="0" applyNumberFormat="1" applyFont="1"/>
    <xf numFmtId="0" fontId="0" fillId="2" borderId="18" xfId="0" applyNumberFormat="1" applyFill="1" applyBorder="1" applyAlignment="1">
      <alignment horizontal="left"/>
    </xf>
    <xf numFmtId="0" fontId="4" fillId="3" borderId="2" xfId="0" applyNumberFormat="1" applyFont="1" applyFill="1" applyBorder="1" applyAlignment="1">
      <alignment horizontal="left"/>
    </xf>
    <xf numFmtId="0" fontId="5" fillId="0" borderId="4" xfId="0" applyNumberFormat="1" applyFont="1" applyBorder="1" applyAlignment="1" applyProtection="1">
      <alignment horizontal="right"/>
      <protection locked="0"/>
    </xf>
    <xf numFmtId="164" fontId="5" fillId="0" borderId="4" xfId="0" applyNumberFormat="1" applyFont="1" applyBorder="1"/>
    <xf numFmtId="164" fontId="0" fillId="0" borderId="0" xfId="0" applyNumberFormat="1"/>
    <xf numFmtId="164" fontId="0" fillId="3" borderId="9" xfId="0" applyNumberFormat="1" applyFill="1" applyBorder="1" applyAlignment="1">
      <alignment wrapText="1"/>
    </xf>
    <xf numFmtId="164" fontId="3" fillId="0" borderId="0" xfId="0" applyNumberFormat="1" applyFont="1"/>
    <xf numFmtId="164" fontId="0" fillId="2" borderId="18" xfId="0" applyNumberFormat="1" applyFill="1" applyBorder="1" applyAlignment="1">
      <alignment horizontal="left"/>
    </xf>
    <xf numFmtId="164" fontId="4" fillId="3" borderId="2" xfId="0" applyNumberFormat="1" applyFont="1" applyFill="1" applyBorder="1" applyAlignment="1">
      <alignment horizontal="left"/>
    </xf>
    <xf numFmtId="164" fontId="9" fillId="0" borderId="0" xfId="0" applyNumberFormat="1" applyFont="1"/>
    <xf numFmtId="14" fontId="5" fillId="0" borderId="4" xfId="0" applyNumberFormat="1" applyFont="1" applyBorder="1"/>
    <xf numFmtId="0" fontId="7" fillId="0" borderId="4" xfId="0" applyFont="1" applyBorder="1"/>
    <xf numFmtId="16" fontId="0" fillId="0" borderId="4" xfId="0" applyNumberFormat="1" applyFont="1" applyBorder="1"/>
    <xf numFmtId="0" fontId="0" fillId="0" borderId="4" xfId="0" applyFont="1" applyBorder="1"/>
    <xf numFmtId="0" fontId="0" fillId="0" borderId="4" xfId="0" applyNumberFormat="1" applyFont="1" applyBorder="1"/>
    <xf numFmtId="0" fontId="10" fillId="0" borderId="4" xfId="0" applyFont="1" applyBorder="1"/>
    <xf numFmtId="164" fontId="10" fillId="0" borderId="4" xfId="0" applyNumberFormat="1" applyFont="1" applyBorder="1"/>
    <xf numFmtId="0" fontId="10" fillId="0" borderId="4" xfId="0" applyNumberFormat="1" applyFont="1" applyBorder="1" applyAlignment="1">
      <alignment horizontal="right"/>
    </xf>
    <xf numFmtId="0" fontId="10" fillId="0" borderId="4" xfId="0" applyNumberFormat="1" applyFont="1" applyBorder="1"/>
    <xf numFmtId="0" fontId="10" fillId="0" borderId="0" xfId="0" applyFont="1"/>
    <xf numFmtId="0" fontId="0" fillId="0" borderId="0" xfId="0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0" fillId="3" borderId="12" xfId="0" applyFill="1" applyBorder="1" applyAlignment="1">
      <alignment horizontal="center" wrapText="1"/>
    </xf>
    <xf numFmtId="0" fontId="0" fillId="3" borderId="15" xfId="0" applyFill="1" applyBorder="1" applyAlignment="1">
      <alignment horizontal="center" wrapText="1"/>
    </xf>
    <xf numFmtId="0" fontId="0" fillId="3" borderId="13" xfId="0" applyFill="1" applyBorder="1" applyAlignment="1">
      <alignment horizontal="center" wrapText="1"/>
    </xf>
    <xf numFmtId="0" fontId="0" fillId="3" borderId="16" xfId="0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5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3"/>
  <sheetViews>
    <sheetView workbookViewId="0">
      <selection activeCell="A6" sqref="A6:E6"/>
    </sheetView>
  </sheetViews>
  <sheetFormatPr defaultRowHeight="15" x14ac:dyDescent="0.25"/>
  <cols>
    <col min="1" max="1" width="4.140625" customWidth="1"/>
    <col min="2" max="2" width="8.7109375" style="36" customWidth="1"/>
    <col min="3" max="3" width="13.140625" style="26" customWidth="1"/>
    <col min="4" max="4" width="27.140625" customWidth="1"/>
    <col min="5" max="5" width="40.7109375" customWidth="1"/>
  </cols>
  <sheetData>
    <row r="1" spans="1:5" x14ac:dyDescent="0.25">
      <c r="A1" s="1" t="s">
        <v>0</v>
      </c>
    </row>
    <row r="2" spans="1:5" x14ac:dyDescent="0.25">
      <c r="A2" s="2" t="s">
        <v>1</v>
      </c>
    </row>
    <row r="3" spans="1:5" x14ac:dyDescent="0.25">
      <c r="A3" s="2" t="s">
        <v>42</v>
      </c>
    </row>
    <row r="6" spans="1:5" x14ac:dyDescent="0.25">
      <c r="A6" s="52" t="s">
        <v>122</v>
      </c>
      <c r="B6" s="52"/>
      <c r="C6" s="52"/>
      <c r="D6" s="52"/>
      <c r="E6" s="52"/>
    </row>
    <row r="8" spans="1:5" ht="15.75" thickBot="1" x14ac:dyDescent="0.3"/>
    <row r="9" spans="1:5" ht="45.75" thickBot="1" x14ac:dyDescent="0.3">
      <c r="A9" s="4" t="s">
        <v>3</v>
      </c>
      <c r="B9" s="37" t="s">
        <v>4</v>
      </c>
      <c r="C9" s="27" t="s">
        <v>5</v>
      </c>
      <c r="D9" s="5" t="s">
        <v>33</v>
      </c>
      <c r="E9" s="6" t="s">
        <v>6</v>
      </c>
    </row>
    <row r="10" spans="1:5" ht="15.75" thickBot="1" x14ac:dyDescent="0.3"/>
    <row r="11" spans="1:5" x14ac:dyDescent="0.25">
      <c r="A11" s="53" t="s">
        <v>7</v>
      </c>
      <c r="B11" s="54"/>
      <c r="C11" s="54"/>
      <c r="D11" s="54"/>
      <c r="E11" s="55"/>
    </row>
    <row r="12" spans="1:5" x14ac:dyDescent="0.25">
      <c r="A12" s="3">
        <v>1</v>
      </c>
      <c r="B12" s="35" t="s">
        <v>121</v>
      </c>
      <c r="C12" s="46">
        <v>350446</v>
      </c>
      <c r="D12" s="3" t="s">
        <v>37</v>
      </c>
      <c r="E12" s="3" t="s">
        <v>35</v>
      </c>
    </row>
    <row r="13" spans="1:5" x14ac:dyDescent="0.25">
      <c r="A13" s="3">
        <v>2</v>
      </c>
      <c r="B13" s="35" t="s">
        <v>121</v>
      </c>
      <c r="C13" s="46">
        <v>0</v>
      </c>
      <c r="D13" s="3" t="s">
        <v>40</v>
      </c>
      <c r="E13" s="3" t="s">
        <v>39</v>
      </c>
    </row>
    <row r="14" spans="1:5" x14ac:dyDescent="0.25">
      <c r="A14" s="3">
        <v>3</v>
      </c>
      <c r="B14" s="35" t="s">
        <v>121</v>
      </c>
      <c r="C14" s="46">
        <v>7885</v>
      </c>
      <c r="D14" s="3" t="s">
        <v>34</v>
      </c>
      <c r="E14" s="3" t="s">
        <v>38</v>
      </c>
    </row>
    <row r="15" spans="1:5" x14ac:dyDescent="0.25">
      <c r="A15" s="3">
        <v>4</v>
      </c>
      <c r="B15" s="35" t="s">
        <v>121</v>
      </c>
      <c r="C15" s="46">
        <v>4536</v>
      </c>
      <c r="D15" s="3" t="s">
        <v>34</v>
      </c>
      <c r="E15" s="3" t="s">
        <v>41</v>
      </c>
    </row>
    <row r="16" spans="1:5" x14ac:dyDescent="0.25">
      <c r="A16" s="3">
        <v>5</v>
      </c>
      <c r="B16" s="35" t="s">
        <v>121</v>
      </c>
      <c r="C16" s="46">
        <v>0</v>
      </c>
      <c r="D16" s="3" t="s">
        <v>37</v>
      </c>
      <c r="E16" s="3" t="s">
        <v>45</v>
      </c>
    </row>
    <row r="17" spans="1:7" s="9" customFormat="1" ht="15.75" thickBot="1" x14ac:dyDescent="0.3">
      <c r="A17" s="9" t="s">
        <v>31</v>
      </c>
      <c r="B17" s="41"/>
      <c r="C17" s="28">
        <f>SUM(C12:C16)</f>
        <v>362867</v>
      </c>
    </row>
    <row r="18" spans="1:7" x14ac:dyDescent="0.25">
      <c r="A18" s="53" t="s">
        <v>8</v>
      </c>
      <c r="B18" s="54"/>
      <c r="C18" s="54"/>
      <c r="D18" s="54"/>
      <c r="E18" s="55"/>
    </row>
    <row r="19" spans="1:7" x14ac:dyDescent="0.25">
      <c r="A19" s="3">
        <v>1</v>
      </c>
      <c r="B19" s="35" t="s">
        <v>68</v>
      </c>
      <c r="C19" s="34">
        <v>4774</v>
      </c>
      <c r="D19" s="3" t="s">
        <v>69</v>
      </c>
      <c r="E19" s="11" t="s">
        <v>70</v>
      </c>
      <c r="G19" s="22"/>
    </row>
    <row r="20" spans="1:7" x14ac:dyDescent="0.25">
      <c r="A20" s="3">
        <v>2</v>
      </c>
      <c r="B20" s="35" t="s">
        <v>68</v>
      </c>
      <c r="C20" s="34">
        <v>2997</v>
      </c>
      <c r="D20" s="24" t="s">
        <v>69</v>
      </c>
      <c r="E20" s="11" t="s">
        <v>71</v>
      </c>
    </row>
    <row r="21" spans="1:7" x14ac:dyDescent="0.25">
      <c r="A21" s="3">
        <v>3</v>
      </c>
      <c r="B21" s="35" t="s">
        <v>68</v>
      </c>
      <c r="C21" s="34">
        <v>2777</v>
      </c>
      <c r="D21" s="3" t="s">
        <v>72</v>
      </c>
      <c r="E21" s="3" t="s">
        <v>73</v>
      </c>
    </row>
    <row r="22" spans="1:7" x14ac:dyDescent="0.25">
      <c r="A22" s="3">
        <v>5</v>
      </c>
      <c r="B22" s="35" t="s">
        <v>76</v>
      </c>
      <c r="C22" s="34">
        <v>859</v>
      </c>
      <c r="D22" s="3" t="s">
        <v>44</v>
      </c>
      <c r="E22" s="3" t="s">
        <v>56</v>
      </c>
    </row>
    <row r="23" spans="1:7" x14ac:dyDescent="0.25">
      <c r="A23" s="3">
        <v>6</v>
      </c>
      <c r="B23" s="35" t="s">
        <v>76</v>
      </c>
      <c r="C23" s="34">
        <v>821.1</v>
      </c>
      <c r="D23" s="11" t="s">
        <v>51</v>
      </c>
      <c r="E23" s="3" t="s">
        <v>77</v>
      </c>
    </row>
    <row r="24" spans="1:7" x14ac:dyDescent="0.25">
      <c r="A24" s="3">
        <v>7</v>
      </c>
      <c r="B24" s="35" t="s">
        <v>76</v>
      </c>
      <c r="C24" s="34">
        <v>2583</v>
      </c>
      <c r="D24" s="11" t="s">
        <v>55</v>
      </c>
      <c r="E24" s="11" t="s">
        <v>78</v>
      </c>
    </row>
    <row r="25" spans="1:7" x14ac:dyDescent="0.25">
      <c r="A25" s="3">
        <v>8</v>
      </c>
      <c r="B25" s="35" t="s">
        <v>76</v>
      </c>
      <c r="C25" s="34">
        <v>5950</v>
      </c>
      <c r="D25" s="11" t="s">
        <v>79</v>
      </c>
      <c r="E25" s="11" t="s">
        <v>77</v>
      </c>
    </row>
    <row r="26" spans="1:7" x14ac:dyDescent="0.25">
      <c r="A26" s="3">
        <v>9</v>
      </c>
      <c r="B26" s="35" t="s">
        <v>80</v>
      </c>
      <c r="C26" s="34">
        <v>5274.32</v>
      </c>
      <c r="D26" s="11" t="s">
        <v>62</v>
      </c>
      <c r="E26" s="11" t="s">
        <v>48</v>
      </c>
    </row>
    <row r="27" spans="1:7" x14ac:dyDescent="0.25">
      <c r="A27" s="3">
        <v>10</v>
      </c>
      <c r="B27" s="35" t="s">
        <v>80</v>
      </c>
      <c r="C27" s="34">
        <v>36580.410000000003</v>
      </c>
      <c r="D27" s="11" t="s">
        <v>81</v>
      </c>
      <c r="E27" s="3" t="s">
        <v>82</v>
      </c>
    </row>
    <row r="28" spans="1:7" x14ac:dyDescent="0.25">
      <c r="A28" s="3">
        <v>11</v>
      </c>
      <c r="B28" s="35" t="s">
        <v>80</v>
      </c>
      <c r="C28" s="34">
        <v>507.49</v>
      </c>
      <c r="D28" s="11" t="s">
        <v>43</v>
      </c>
      <c r="E28" s="11" t="s">
        <v>57</v>
      </c>
    </row>
    <row r="29" spans="1:7" x14ac:dyDescent="0.25">
      <c r="A29" s="3">
        <v>12</v>
      </c>
      <c r="B29" s="35" t="s">
        <v>80</v>
      </c>
      <c r="C29" s="34">
        <v>1280.4000000000001</v>
      </c>
      <c r="D29" s="11" t="s">
        <v>83</v>
      </c>
      <c r="E29" s="11" t="s">
        <v>84</v>
      </c>
    </row>
    <row r="30" spans="1:7" x14ac:dyDescent="0.25">
      <c r="A30" s="3">
        <v>13</v>
      </c>
      <c r="B30" s="35" t="s">
        <v>85</v>
      </c>
      <c r="C30" s="34">
        <v>1655.36</v>
      </c>
      <c r="D30" s="11" t="s">
        <v>58</v>
      </c>
      <c r="E30" s="11" t="s">
        <v>86</v>
      </c>
    </row>
    <row r="31" spans="1:7" x14ac:dyDescent="0.25">
      <c r="A31" s="3">
        <v>14</v>
      </c>
      <c r="B31" s="35" t="s">
        <v>80</v>
      </c>
      <c r="C31" s="34">
        <v>10470</v>
      </c>
      <c r="D31" s="17" t="s">
        <v>87</v>
      </c>
      <c r="E31" s="3" t="s">
        <v>88</v>
      </c>
    </row>
    <row r="32" spans="1:7" x14ac:dyDescent="0.25">
      <c r="A32" s="3">
        <v>15</v>
      </c>
      <c r="B32" s="35" t="s">
        <v>80</v>
      </c>
      <c r="C32" s="34">
        <v>11290.12</v>
      </c>
      <c r="D32" s="11" t="s">
        <v>89</v>
      </c>
      <c r="E32" s="3" t="s">
        <v>88</v>
      </c>
    </row>
    <row r="33" spans="1:5" x14ac:dyDescent="0.25">
      <c r="A33" s="3">
        <v>16</v>
      </c>
      <c r="B33" s="35" t="s">
        <v>80</v>
      </c>
      <c r="C33" s="34">
        <v>1261.5</v>
      </c>
      <c r="D33" s="11" t="s">
        <v>90</v>
      </c>
      <c r="E33" s="3" t="s">
        <v>91</v>
      </c>
    </row>
    <row r="34" spans="1:5" x14ac:dyDescent="0.25">
      <c r="A34" s="3">
        <v>17</v>
      </c>
      <c r="B34" s="35" t="s">
        <v>80</v>
      </c>
      <c r="C34" s="34">
        <v>4500</v>
      </c>
      <c r="D34" s="18" t="s">
        <v>92</v>
      </c>
      <c r="E34" s="11" t="s">
        <v>93</v>
      </c>
    </row>
    <row r="35" spans="1:5" x14ac:dyDescent="0.25">
      <c r="A35" s="3">
        <v>18</v>
      </c>
      <c r="B35" s="35" t="s">
        <v>94</v>
      </c>
      <c r="C35" s="34">
        <v>18991.02</v>
      </c>
      <c r="D35" s="18" t="s">
        <v>95</v>
      </c>
      <c r="E35" s="11" t="s">
        <v>88</v>
      </c>
    </row>
    <row r="36" spans="1:5" x14ac:dyDescent="0.25">
      <c r="A36" s="3">
        <v>19</v>
      </c>
      <c r="B36" s="35" t="s">
        <v>94</v>
      </c>
      <c r="C36" s="34">
        <v>1190</v>
      </c>
      <c r="D36" s="18" t="s">
        <v>96</v>
      </c>
      <c r="E36" s="11" t="s">
        <v>97</v>
      </c>
    </row>
    <row r="37" spans="1:5" x14ac:dyDescent="0.25">
      <c r="A37" s="3">
        <v>20</v>
      </c>
      <c r="B37" s="35" t="s">
        <v>94</v>
      </c>
      <c r="C37" s="34">
        <v>1184.31</v>
      </c>
      <c r="D37" s="18" t="s">
        <v>50</v>
      </c>
      <c r="E37" s="11" t="s">
        <v>98</v>
      </c>
    </row>
    <row r="38" spans="1:5" x14ac:dyDescent="0.25">
      <c r="A38" s="3">
        <v>21</v>
      </c>
      <c r="B38" s="35" t="s">
        <v>94</v>
      </c>
      <c r="C38" s="34">
        <v>343.42</v>
      </c>
      <c r="D38" s="11" t="s">
        <v>49</v>
      </c>
      <c r="E38" s="11" t="s">
        <v>77</v>
      </c>
    </row>
    <row r="39" spans="1:5" x14ac:dyDescent="0.25">
      <c r="A39" s="3">
        <v>22</v>
      </c>
      <c r="B39" s="35" t="s">
        <v>94</v>
      </c>
      <c r="C39" s="29">
        <v>3000</v>
      </c>
      <c r="D39" s="3" t="s">
        <v>61</v>
      </c>
      <c r="E39" s="3" t="s">
        <v>77</v>
      </c>
    </row>
    <row r="40" spans="1:5" x14ac:dyDescent="0.25">
      <c r="A40" s="3">
        <v>23</v>
      </c>
      <c r="B40" s="35" t="s">
        <v>94</v>
      </c>
      <c r="C40" s="29">
        <v>4800</v>
      </c>
      <c r="D40" s="11" t="s">
        <v>99</v>
      </c>
      <c r="E40" s="3" t="s">
        <v>100</v>
      </c>
    </row>
    <row r="41" spans="1:5" x14ac:dyDescent="0.25">
      <c r="A41" s="3">
        <v>24</v>
      </c>
      <c r="B41" s="35" t="s">
        <v>94</v>
      </c>
      <c r="C41" s="29">
        <v>7115.36</v>
      </c>
      <c r="D41" s="11" t="s">
        <v>101</v>
      </c>
      <c r="E41" s="3" t="s">
        <v>77</v>
      </c>
    </row>
    <row r="42" spans="1:5" x14ac:dyDescent="0.25">
      <c r="A42" s="3">
        <v>25</v>
      </c>
      <c r="B42" s="35" t="s">
        <v>94</v>
      </c>
      <c r="C42" s="29">
        <v>1150</v>
      </c>
      <c r="D42" s="11" t="s">
        <v>102</v>
      </c>
      <c r="E42" s="11" t="s">
        <v>77</v>
      </c>
    </row>
    <row r="43" spans="1:5" x14ac:dyDescent="0.25">
      <c r="A43" s="3">
        <v>26</v>
      </c>
      <c r="B43" s="35" t="s">
        <v>94</v>
      </c>
      <c r="C43" s="29">
        <v>3950</v>
      </c>
      <c r="D43" s="11" t="s">
        <v>59</v>
      </c>
      <c r="E43" s="11" t="s">
        <v>77</v>
      </c>
    </row>
    <row r="44" spans="1:5" x14ac:dyDescent="0.25">
      <c r="A44" s="3">
        <v>27</v>
      </c>
      <c r="B44" s="35" t="s">
        <v>94</v>
      </c>
      <c r="C44" s="29">
        <v>1642.38</v>
      </c>
      <c r="D44" s="11" t="s">
        <v>103</v>
      </c>
      <c r="E44" s="11" t="s">
        <v>77</v>
      </c>
    </row>
    <row r="45" spans="1:5" x14ac:dyDescent="0.25">
      <c r="A45" s="3">
        <v>28</v>
      </c>
      <c r="B45" s="35" t="s">
        <v>94</v>
      </c>
      <c r="C45" s="29">
        <v>1212.31</v>
      </c>
      <c r="D45" s="3" t="s">
        <v>46</v>
      </c>
      <c r="E45" s="11" t="s">
        <v>77</v>
      </c>
    </row>
    <row r="46" spans="1:5" x14ac:dyDescent="0.25">
      <c r="A46" s="3">
        <v>29</v>
      </c>
      <c r="B46" s="35" t="s">
        <v>94</v>
      </c>
      <c r="C46" s="29">
        <v>1190</v>
      </c>
      <c r="D46" s="11" t="s">
        <v>96</v>
      </c>
      <c r="E46" s="11" t="s">
        <v>77</v>
      </c>
    </row>
    <row r="47" spans="1:5" x14ac:dyDescent="0.25">
      <c r="A47" s="3">
        <v>30</v>
      </c>
      <c r="B47" s="35" t="s">
        <v>94</v>
      </c>
      <c r="C47" s="29">
        <v>421.26</v>
      </c>
      <c r="D47" s="11" t="s">
        <v>104</v>
      </c>
      <c r="E47" s="11" t="s">
        <v>105</v>
      </c>
    </row>
    <row r="48" spans="1:5" x14ac:dyDescent="0.25">
      <c r="A48" s="3">
        <v>31</v>
      </c>
      <c r="B48" s="35" t="s">
        <v>94</v>
      </c>
      <c r="C48" s="29">
        <v>1778.7</v>
      </c>
      <c r="D48" s="3" t="s">
        <v>55</v>
      </c>
      <c r="E48" s="11" t="s">
        <v>106</v>
      </c>
    </row>
    <row r="49" spans="1:5" x14ac:dyDescent="0.25">
      <c r="A49" s="3">
        <v>32</v>
      </c>
      <c r="B49" s="35" t="s">
        <v>107</v>
      </c>
      <c r="C49" s="29">
        <v>1500</v>
      </c>
      <c r="D49" s="3" t="s">
        <v>60</v>
      </c>
      <c r="E49" s="11" t="s">
        <v>77</v>
      </c>
    </row>
    <row r="50" spans="1:5" x14ac:dyDescent="0.25">
      <c r="A50" s="3">
        <v>33</v>
      </c>
      <c r="B50" s="35" t="s">
        <v>107</v>
      </c>
      <c r="C50" s="29">
        <v>3141.6</v>
      </c>
      <c r="D50" s="11" t="s">
        <v>108</v>
      </c>
      <c r="E50" s="11" t="s">
        <v>109</v>
      </c>
    </row>
    <row r="51" spans="1:5" x14ac:dyDescent="0.25">
      <c r="A51" s="3">
        <v>34</v>
      </c>
      <c r="B51" s="35" t="s">
        <v>107</v>
      </c>
      <c r="C51" s="29">
        <v>2087</v>
      </c>
      <c r="D51" s="11" t="s">
        <v>72</v>
      </c>
      <c r="E51" s="3" t="s">
        <v>110</v>
      </c>
    </row>
    <row r="52" spans="1:5" x14ac:dyDescent="0.25">
      <c r="A52" s="3">
        <v>35</v>
      </c>
      <c r="B52" s="35" t="s">
        <v>107</v>
      </c>
      <c r="C52" s="29">
        <v>1636.25</v>
      </c>
      <c r="D52" s="18" t="s">
        <v>51</v>
      </c>
      <c r="E52" s="11" t="s">
        <v>77</v>
      </c>
    </row>
    <row r="53" spans="1:5" x14ac:dyDescent="0.25">
      <c r="A53" s="3">
        <v>36</v>
      </c>
      <c r="B53" s="35" t="s">
        <v>107</v>
      </c>
      <c r="C53" s="29">
        <v>1200</v>
      </c>
      <c r="D53" s="3" t="s">
        <v>47</v>
      </c>
      <c r="E53" s="11" t="s">
        <v>77</v>
      </c>
    </row>
    <row r="54" spans="1:5" x14ac:dyDescent="0.25">
      <c r="A54" s="3">
        <v>38</v>
      </c>
      <c r="B54" s="35" t="s">
        <v>114</v>
      </c>
      <c r="C54" s="29">
        <v>1416.29</v>
      </c>
      <c r="D54" s="11" t="s">
        <v>66</v>
      </c>
      <c r="E54" s="3" t="s">
        <v>67</v>
      </c>
    </row>
    <row r="55" spans="1:5" x14ac:dyDescent="0.25">
      <c r="A55" s="3">
        <v>39</v>
      </c>
      <c r="B55" s="35" t="s">
        <v>114</v>
      </c>
      <c r="C55" s="30">
        <v>5232.51</v>
      </c>
      <c r="D55" s="3" t="s">
        <v>66</v>
      </c>
      <c r="E55" s="11" t="s">
        <v>67</v>
      </c>
    </row>
    <row r="56" spans="1:5" x14ac:dyDescent="0.25">
      <c r="A56" s="3">
        <v>40</v>
      </c>
      <c r="B56" s="35" t="s">
        <v>114</v>
      </c>
      <c r="C56" s="30">
        <v>34.74</v>
      </c>
      <c r="D56" s="3" t="s">
        <v>54</v>
      </c>
      <c r="E56" s="11" t="s">
        <v>115</v>
      </c>
    </row>
    <row r="57" spans="1:5" x14ac:dyDescent="0.25">
      <c r="A57" s="3">
        <v>41</v>
      </c>
      <c r="B57" s="35" t="s">
        <v>114</v>
      </c>
      <c r="C57" s="30">
        <v>238</v>
      </c>
      <c r="D57" s="3" t="s">
        <v>52</v>
      </c>
      <c r="E57" s="11" t="s">
        <v>77</v>
      </c>
    </row>
    <row r="58" spans="1:5" x14ac:dyDescent="0.25">
      <c r="A58" s="3">
        <v>42</v>
      </c>
      <c r="B58" s="35" t="s">
        <v>114</v>
      </c>
      <c r="C58" s="30">
        <v>2583</v>
      </c>
      <c r="D58" s="3" t="s">
        <v>55</v>
      </c>
      <c r="E58" s="11" t="s">
        <v>78</v>
      </c>
    </row>
    <row r="59" spans="1:5" x14ac:dyDescent="0.25">
      <c r="A59" s="3">
        <v>43</v>
      </c>
      <c r="B59" s="35" t="s">
        <v>114</v>
      </c>
      <c r="C59" s="30">
        <v>74.19</v>
      </c>
      <c r="D59" s="3" t="s">
        <v>53</v>
      </c>
      <c r="E59" s="11" t="s">
        <v>64</v>
      </c>
    </row>
    <row r="60" spans="1:5" x14ac:dyDescent="0.25">
      <c r="A60" s="3">
        <v>44</v>
      </c>
      <c r="B60" s="35" t="s">
        <v>114</v>
      </c>
      <c r="C60" s="30">
        <v>199.03</v>
      </c>
      <c r="D60" s="3" t="s">
        <v>65</v>
      </c>
      <c r="E60" s="11" t="s">
        <v>116</v>
      </c>
    </row>
    <row r="61" spans="1:5" x14ac:dyDescent="0.25">
      <c r="A61" s="3">
        <v>45</v>
      </c>
      <c r="B61" s="35" t="s">
        <v>114</v>
      </c>
      <c r="C61" s="30">
        <v>5674.92</v>
      </c>
      <c r="D61" s="3" t="s">
        <v>95</v>
      </c>
      <c r="E61" s="11" t="s">
        <v>88</v>
      </c>
    </row>
    <row r="62" spans="1:5" x14ac:dyDescent="0.25">
      <c r="A62" s="3">
        <v>46</v>
      </c>
      <c r="B62" s="35" t="s">
        <v>114</v>
      </c>
      <c r="C62" s="30">
        <v>16401.669999999998</v>
      </c>
      <c r="D62" s="3" t="s">
        <v>117</v>
      </c>
      <c r="E62" s="11" t="s">
        <v>88</v>
      </c>
    </row>
    <row r="63" spans="1:5" x14ac:dyDescent="0.25">
      <c r="A63" s="3">
        <v>47</v>
      </c>
      <c r="B63" s="35">
        <v>2504.25</v>
      </c>
      <c r="C63" s="30">
        <v>15201.34</v>
      </c>
      <c r="D63" s="3" t="s">
        <v>118</v>
      </c>
      <c r="E63" s="11" t="s">
        <v>88</v>
      </c>
    </row>
    <row r="64" spans="1:5" x14ac:dyDescent="0.25">
      <c r="A64" s="3">
        <v>48</v>
      </c>
      <c r="B64" s="35" t="s">
        <v>114</v>
      </c>
      <c r="C64" s="30">
        <v>4800</v>
      </c>
      <c r="D64" s="3" t="s">
        <v>99</v>
      </c>
      <c r="E64" s="11" t="s">
        <v>100</v>
      </c>
    </row>
    <row r="65" spans="1:6" x14ac:dyDescent="0.25">
      <c r="A65" s="3">
        <v>49</v>
      </c>
      <c r="B65" s="35" t="s">
        <v>114</v>
      </c>
      <c r="C65" s="30">
        <v>86.68</v>
      </c>
      <c r="D65" s="3" t="s">
        <v>63</v>
      </c>
      <c r="E65" s="11" t="s">
        <v>119</v>
      </c>
    </row>
    <row r="66" spans="1:6" x14ac:dyDescent="0.25">
      <c r="A66" s="3">
        <v>50</v>
      </c>
      <c r="B66" s="35" t="s">
        <v>114</v>
      </c>
      <c r="C66" s="30">
        <v>5950</v>
      </c>
      <c r="D66" s="3" t="s">
        <v>79</v>
      </c>
      <c r="E66" s="11" t="s">
        <v>77</v>
      </c>
    </row>
    <row r="67" spans="1:6" x14ac:dyDescent="0.25">
      <c r="A67" s="3">
        <v>51</v>
      </c>
      <c r="B67" s="35" t="s">
        <v>114</v>
      </c>
      <c r="C67" s="30">
        <v>23930.06</v>
      </c>
      <c r="D67" s="3" t="s">
        <v>66</v>
      </c>
      <c r="E67" s="11" t="s">
        <v>67</v>
      </c>
    </row>
    <row r="68" spans="1:6" x14ac:dyDescent="0.25">
      <c r="A68" s="3">
        <v>52</v>
      </c>
      <c r="B68" s="35" t="s">
        <v>114</v>
      </c>
      <c r="C68" s="30">
        <v>12405.75</v>
      </c>
      <c r="D68" s="3" t="s">
        <v>120</v>
      </c>
      <c r="E68" s="11" t="s">
        <v>88</v>
      </c>
    </row>
    <row r="69" spans="1:6" x14ac:dyDescent="0.25">
      <c r="A69" s="3">
        <v>53</v>
      </c>
      <c r="B69" s="35" t="s">
        <v>125</v>
      </c>
      <c r="C69" s="30">
        <v>1400</v>
      </c>
      <c r="D69" s="3" t="s">
        <v>126</v>
      </c>
      <c r="E69" s="11" t="s">
        <v>127</v>
      </c>
    </row>
    <row r="70" spans="1:6" x14ac:dyDescent="0.25">
      <c r="A70" s="3">
        <v>54</v>
      </c>
      <c r="B70" s="35" t="s">
        <v>125</v>
      </c>
      <c r="C70" s="30">
        <v>4442.5600000000004</v>
      </c>
      <c r="D70" s="3" t="s">
        <v>95</v>
      </c>
      <c r="E70" s="11" t="s">
        <v>88</v>
      </c>
    </row>
    <row r="71" spans="1:6" x14ac:dyDescent="0.25">
      <c r="A71" s="47">
        <v>1</v>
      </c>
      <c r="B71" s="48" t="s">
        <v>74</v>
      </c>
      <c r="C71" s="49">
        <v>13800</v>
      </c>
      <c r="D71" s="47" t="s">
        <v>123</v>
      </c>
      <c r="E71" s="47" t="s">
        <v>75</v>
      </c>
    </row>
    <row r="72" spans="1:6" x14ac:dyDescent="0.25">
      <c r="A72" s="47">
        <v>2</v>
      </c>
      <c r="B72" s="48" t="s">
        <v>111</v>
      </c>
      <c r="C72" s="50">
        <v>4594.3999999999996</v>
      </c>
      <c r="D72" s="47" t="s">
        <v>112</v>
      </c>
      <c r="E72" s="47" t="s">
        <v>113</v>
      </c>
    </row>
    <row r="73" spans="1:6" x14ac:dyDescent="0.25">
      <c r="A73" s="47">
        <v>3</v>
      </c>
      <c r="B73" s="48" t="s">
        <v>125</v>
      </c>
      <c r="C73" s="50">
        <v>1000</v>
      </c>
      <c r="D73" s="51" t="s">
        <v>123</v>
      </c>
      <c r="E73" s="47" t="s">
        <v>128</v>
      </c>
    </row>
    <row r="74" spans="1:6" s="9" customFormat="1" ht="15.75" thickBot="1" x14ac:dyDescent="0.3">
      <c r="A74" s="9" t="s">
        <v>31</v>
      </c>
      <c r="B74" s="38"/>
      <c r="C74" s="31">
        <f>SUM(C19:C73)</f>
        <v>270579.45000000007</v>
      </c>
      <c r="F74"/>
    </row>
    <row r="75" spans="1:6" x14ac:dyDescent="0.25">
      <c r="A75" s="12" t="s">
        <v>9</v>
      </c>
      <c r="B75" s="39"/>
      <c r="C75" s="32"/>
      <c r="D75" s="13"/>
      <c r="E75" s="14"/>
      <c r="F75" s="9"/>
    </row>
    <row r="76" spans="1:6" x14ac:dyDescent="0.25">
      <c r="A76" s="3"/>
      <c r="B76" s="35"/>
      <c r="C76" s="23">
        <v>0</v>
      </c>
      <c r="D76" s="11" t="s">
        <v>36</v>
      </c>
      <c r="E76" s="11"/>
    </row>
    <row r="77" spans="1:6" ht="15.75" thickBot="1" x14ac:dyDescent="0.3">
      <c r="A77" s="9" t="s">
        <v>32</v>
      </c>
      <c r="B77" s="38"/>
      <c r="C77" s="31">
        <f>SUM(C76:C76)</f>
        <v>0</v>
      </c>
      <c r="D77" s="9"/>
      <c r="E77" s="9"/>
    </row>
    <row r="78" spans="1:6" ht="15.75" thickBot="1" x14ac:dyDescent="0.3">
      <c r="A78" s="15" t="s">
        <v>10</v>
      </c>
      <c r="B78" s="40"/>
      <c r="C78" s="33"/>
      <c r="D78" s="16"/>
      <c r="E78" s="19">
        <f>C17+C74+C77</f>
        <v>633446.45000000007</v>
      </c>
    </row>
    <row r="80" spans="1:6" x14ac:dyDescent="0.25">
      <c r="D80" t="s">
        <v>11</v>
      </c>
    </row>
    <row r="92" spans="1:6" s="9" customFormat="1" x14ac:dyDescent="0.25">
      <c r="A92"/>
      <c r="B92" s="36"/>
      <c r="C92" s="26"/>
      <c r="D92"/>
      <c r="E92"/>
      <c r="F92"/>
    </row>
    <row r="93" spans="1:6" x14ac:dyDescent="0.25">
      <c r="F93" s="9"/>
    </row>
  </sheetData>
  <mergeCells count="3">
    <mergeCell ref="A6:E6"/>
    <mergeCell ref="A11:E11"/>
    <mergeCell ref="A18:E18"/>
  </mergeCells>
  <pageMargins left="0.51181102362204722" right="0" top="0.35433070866141736" bottom="0.15748031496062992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2"/>
  <sheetViews>
    <sheetView topLeftCell="A4" workbookViewId="0">
      <selection activeCell="D35" sqref="D35"/>
    </sheetView>
  </sheetViews>
  <sheetFormatPr defaultRowHeight="15" x14ac:dyDescent="0.25"/>
  <cols>
    <col min="2" max="2" width="10.42578125" customWidth="1"/>
    <col min="3" max="3" width="12.5703125" customWidth="1"/>
    <col min="4" max="4" width="54.85546875" customWidth="1"/>
  </cols>
  <sheetData>
    <row r="1" spans="1:6" x14ac:dyDescent="0.25">
      <c r="A1" s="1" t="s">
        <v>0</v>
      </c>
    </row>
    <row r="2" spans="1:6" x14ac:dyDescent="0.25">
      <c r="A2" s="2" t="s">
        <v>1</v>
      </c>
    </row>
    <row r="3" spans="1:6" x14ac:dyDescent="0.25">
      <c r="A3" s="2" t="s">
        <v>2</v>
      </c>
    </row>
    <row r="6" spans="1:6" x14ac:dyDescent="0.25">
      <c r="A6" s="52" t="s">
        <v>124</v>
      </c>
      <c r="B6" s="52"/>
      <c r="C6" s="52"/>
      <c r="D6" s="52"/>
    </row>
    <row r="8" spans="1:6" ht="15.75" thickBot="1" x14ac:dyDescent="0.3"/>
    <row r="9" spans="1:6" ht="30.75" thickBot="1" x14ac:dyDescent="0.3">
      <c r="A9" s="4" t="s">
        <v>3</v>
      </c>
      <c r="B9" s="5" t="s">
        <v>4</v>
      </c>
      <c r="C9" s="5" t="s">
        <v>5</v>
      </c>
      <c r="D9" s="6" t="s">
        <v>6</v>
      </c>
    </row>
    <row r="10" spans="1:6" ht="15.75" thickBot="1" x14ac:dyDescent="0.3"/>
    <row r="11" spans="1:6" x14ac:dyDescent="0.25">
      <c r="A11" s="53" t="s">
        <v>13</v>
      </c>
      <c r="B11" s="54"/>
      <c r="C11" s="54"/>
      <c r="D11" s="55"/>
    </row>
    <row r="12" spans="1:6" x14ac:dyDescent="0.25">
      <c r="A12" s="3"/>
      <c r="B12" s="11"/>
      <c r="C12" s="11"/>
      <c r="D12" s="43" t="s">
        <v>36</v>
      </c>
    </row>
    <row r="13" spans="1:6" s="9" customFormat="1" ht="15.75" thickBot="1" x14ac:dyDescent="0.3">
      <c r="A13" s="9" t="s">
        <v>31</v>
      </c>
      <c r="C13" s="9">
        <f>SUM(C12:C12)</f>
        <v>0</v>
      </c>
    </row>
    <row r="14" spans="1:6" x14ac:dyDescent="0.25">
      <c r="A14" s="53" t="s">
        <v>12</v>
      </c>
      <c r="B14" s="54"/>
      <c r="C14" s="54"/>
      <c r="D14" s="55"/>
    </row>
    <row r="15" spans="1:6" x14ac:dyDescent="0.25">
      <c r="A15" s="11"/>
      <c r="B15" s="44"/>
      <c r="C15" s="45"/>
      <c r="D15" s="43" t="s">
        <v>36</v>
      </c>
      <c r="F15" s="22"/>
    </row>
    <row r="16" spans="1:6" s="9" customFormat="1" ht="15.75" thickBot="1" x14ac:dyDescent="0.3">
      <c r="A16" s="9" t="s">
        <v>31</v>
      </c>
      <c r="C16" s="9">
        <f>SUM(C15:C15)</f>
        <v>0</v>
      </c>
    </row>
    <row r="17" spans="1:4" x14ac:dyDescent="0.25">
      <c r="A17" s="53" t="s">
        <v>14</v>
      </c>
      <c r="B17" s="54"/>
      <c r="C17" s="54"/>
      <c r="D17" s="55"/>
    </row>
    <row r="18" spans="1:4" x14ac:dyDescent="0.25">
      <c r="A18" s="3">
        <v>1</v>
      </c>
      <c r="B18" s="42"/>
      <c r="C18" s="11"/>
      <c r="D18" s="43" t="s">
        <v>36</v>
      </c>
    </row>
    <row r="19" spans="1:4" ht="15.75" thickBot="1" x14ac:dyDescent="0.3">
      <c r="A19" s="9" t="s">
        <v>32</v>
      </c>
      <c r="B19" s="9"/>
      <c r="C19" s="9">
        <f>SUM(C18:C18)</f>
        <v>0</v>
      </c>
      <c r="D19" s="9"/>
    </row>
    <row r="20" spans="1:4" ht="15.75" thickBot="1" x14ac:dyDescent="0.3">
      <c r="A20" s="56" t="s">
        <v>15</v>
      </c>
      <c r="B20" s="57"/>
      <c r="C20" s="57"/>
      <c r="D20" s="58"/>
    </row>
    <row r="21" spans="1:4" s="9" customFormat="1" x14ac:dyDescent="0.25">
      <c r="A21"/>
      <c r="B21"/>
      <c r="C21"/>
      <c r="D21"/>
    </row>
    <row r="22" spans="1:4" s="10" customFormat="1" x14ac:dyDescent="0.25">
      <c r="A22"/>
      <c r="B22"/>
      <c r="C22"/>
      <c r="D22"/>
    </row>
  </sheetData>
  <mergeCells count="5">
    <mergeCell ref="A20:D20"/>
    <mergeCell ref="A6:D6"/>
    <mergeCell ref="A11:D11"/>
    <mergeCell ref="A14:D14"/>
    <mergeCell ref="A17:D1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8"/>
  <sheetViews>
    <sheetView tabSelected="1" workbookViewId="0">
      <selection activeCell="I17" sqref="I17"/>
    </sheetView>
  </sheetViews>
  <sheetFormatPr defaultRowHeight="15" x14ac:dyDescent="0.25"/>
  <cols>
    <col min="1" max="1" width="4.7109375" customWidth="1"/>
    <col min="2" max="2" width="9.7109375" customWidth="1"/>
    <col min="3" max="3" width="18.85546875" customWidth="1"/>
    <col min="4" max="4" width="12.28515625" customWidth="1"/>
    <col min="5" max="5" width="13.28515625" customWidth="1"/>
    <col min="6" max="6" width="5.7109375" customWidth="1"/>
    <col min="7" max="7" width="11.42578125" customWidth="1"/>
    <col min="8" max="8" width="12.7109375" customWidth="1"/>
    <col min="9" max="9" width="18.140625" customWidth="1"/>
    <col min="10" max="10" width="11.5703125" customWidth="1"/>
    <col min="11" max="11" width="11" customWidth="1"/>
    <col min="12" max="12" width="11.5703125" customWidth="1"/>
  </cols>
  <sheetData>
    <row r="1" spans="1:14" x14ac:dyDescent="0.25">
      <c r="A1" s="1" t="s">
        <v>0</v>
      </c>
    </row>
    <row r="2" spans="1:14" x14ac:dyDescent="0.25">
      <c r="A2" s="2" t="s">
        <v>1</v>
      </c>
    </row>
    <row r="3" spans="1:14" x14ac:dyDescent="0.25">
      <c r="A3" s="2" t="s">
        <v>2</v>
      </c>
    </row>
    <row r="6" spans="1:14" x14ac:dyDescent="0.25">
      <c r="A6" s="52" t="s">
        <v>129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</row>
    <row r="7" spans="1:14" ht="15.75" thickBot="1" x14ac:dyDescent="0.3"/>
    <row r="8" spans="1:14" ht="19.5" customHeight="1" x14ac:dyDescent="0.25">
      <c r="A8" s="66" t="s">
        <v>16</v>
      </c>
      <c r="B8" s="67"/>
      <c r="C8" s="67" t="s">
        <v>19</v>
      </c>
      <c r="D8" s="67" t="s">
        <v>20</v>
      </c>
      <c r="E8" s="59" t="s">
        <v>21</v>
      </c>
      <c r="F8" s="67" t="s">
        <v>22</v>
      </c>
      <c r="G8" s="67"/>
      <c r="H8" s="67"/>
      <c r="I8" s="59" t="s">
        <v>27</v>
      </c>
      <c r="J8" s="59" t="s">
        <v>26</v>
      </c>
      <c r="K8" s="59" t="s">
        <v>28</v>
      </c>
      <c r="L8" s="61" t="s">
        <v>29</v>
      </c>
    </row>
    <row r="9" spans="1:14" x14ac:dyDescent="0.25">
      <c r="A9" s="7" t="s">
        <v>17</v>
      </c>
      <c r="B9" s="8" t="s">
        <v>18</v>
      </c>
      <c r="C9" s="68"/>
      <c r="D9" s="68"/>
      <c r="E9" s="60"/>
      <c r="F9" s="8" t="s">
        <v>23</v>
      </c>
      <c r="G9" s="8" t="s">
        <v>24</v>
      </c>
      <c r="H9" s="8" t="s">
        <v>25</v>
      </c>
      <c r="I9" s="60"/>
      <c r="J9" s="60"/>
      <c r="K9" s="60"/>
      <c r="L9" s="62"/>
    </row>
    <row r="10" spans="1:14" ht="15.75" thickBot="1" x14ac:dyDescent="0.3">
      <c r="A10" s="11"/>
      <c r="B10" s="25"/>
      <c r="C10" s="11"/>
      <c r="D10" s="11"/>
      <c r="E10" s="11"/>
      <c r="F10" s="11"/>
      <c r="G10" s="11"/>
      <c r="H10" s="11"/>
      <c r="I10" s="22" t="s">
        <v>36</v>
      </c>
      <c r="J10" s="11"/>
      <c r="K10" s="11"/>
      <c r="L10" s="11"/>
      <c r="M10" s="20"/>
    </row>
    <row r="11" spans="1:14" ht="15.75" thickBot="1" x14ac:dyDescent="0.3">
      <c r="A11" s="63" t="s">
        <v>30</v>
      </c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5"/>
    </row>
    <row r="12" spans="1:14" x14ac:dyDescent="0.25">
      <c r="N12" s="22"/>
    </row>
    <row r="14" spans="1:14" x14ac:dyDescent="0.25">
      <c r="I14" s="22"/>
    </row>
    <row r="15" spans="1:14" x14ac:dyDescent="0.25">
      <c r="K15" s="22"/>
    </row>
    <row r="18" spans="10:10" x14ac:dyDescent="0.25">
      <c r="J18" s="21"/>
    </row>
  </sheetData>
  <mergeCells count="11">
    <mergeCell ref="K8:K9"/>
    <mergeCell ref="L8:L9"/>
    <mergeCell ref="A11:L11"/>
    <mergeCell ref="A6:L6"/>
    <mergeCell ref="A8:B8"/>
    <mergeCell ref="C8:C9"/>
    <mergeCell ref="D8:D9"/>
    <mergeCell ref="E8:E9"/>
    <mergeCell ref="F8:H8"/>
    <mergeCell ref="J8:J9"/>
    <mergeCell ref="I8:I9"/>
  </mergeCells>
  <pageMargins left="0.42" right="0.2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BANCA APRILIE</vt:lpstr>
      <vt:lpstr>casa</vt:lpstr>
      <vt:lpstr>deplasari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Utilizator</dc:creator>
  <cp:lastModifiedBy>Contabil1</cp:lastModifiedBy>
  <cp:lastPrinted>2025-04-28T07:25:02Z</cp:lastPrinted>
  <dcterms:created xsi:type="dcterms:W3CDTF">2006-09-16T00:00:00Z</dcterms:created>
  <dcterms:modified xsi:type="dcterms:W3CDTF">2025-04-28T07:25:33Z</dcterms:modified>
</cp:coreProperties>
</file>